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omoh\Dropbox\SPECTRUM\"/>
    </mc:Choice>
  </mc:AlternateContent>
  <xr:revisionPtr revIDLastSave="0" documentId="13_ncr:1_{4AD70DD8-DEF9-48A0-B05C-E1A9080C41C7}" xr6:coauthVersionLast="47" xr6:coauthVersionMax="47" xr10:uidLastSave="{00000000-0000-0000-0000-000000000000}"/>
  <bookViews>
    <workbookView xWindow="1035" yWindow="570" windowWidth="26595" windowHeight="14805" tabRatio="7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26" i="1"/>
  <c r="A25" i="1"/>
  <c r="A24" i="1"/>
  <c r="A23" i="1"/>
  <c r="A22" i="1"/>
  <c r="A21" i="1"/>
  <c r="A20" i="1"/>
  <c r="A19" i="1"/>
  <c r="A18" i="1"/>
  <c r="A17" i="1"/>
  <c r="A16" i="1"/>
  <c r="A15" i="1"/>
  <c r="A12" i="1"/>
  <c r="A13" i="1"/>
  <c r="A14" i="1"/>
  <c r="A11" i="1"/>
  <c r="AD34" i="1"/>
  <c r="AD35" i="1"/>
  <c r="AD36" i="1"/>
  <c r="AD37" i="1"/>
  <c r="AD38" i="1"/>
  <c r="AD39" i="1"/>
  <c r="AD40" i="1"/>
  <c r="AD41" i="1"/>
  <c r="AD42" i="1"/>
  <c r="AD43" i="1"/>
  <c r="AD33" i="1"/>
  <c r="Y23" i="1" l="1"/>
  <c r="C16" i="1"/>
  <c r="C23" i="1"/>
  <c r="C22" i="1"/>
  <c r="C21" i="1"/>
  <c r="C20" i="1"/>
  <c r="C17" i="1"/>
  <c r="C29" i="1"/>
  <c r="C18" i="1"/>
  <c r="C19" i="1"/>
  <c r="C24" i="1"/>
  <c r="C25" i="1"/>
  <c r="C26" i="1"/>
  <c r="C27" i="1"/>
  <c r="C28" i="1"/>
  <c r="E16" i="1" l="1"/>
  <c r="Y22" i="1"/>
  <c r="Y24" i="1" s="1"/>
  <c r="C151" i="1"/>
  <c r="C152" i="1"/>
  <c r="C155" i="1"/>
  <c r="C154" i="1"/>
  <c r="C150" i="1"/>
  <c r="C153" i="1"/>
  <c r="C149" i="1"/>
  <c r="C141" i="1"/>
  <c r="C140" i="1"/>
  <c r="C133" i="1"/>
  <c r="C132" i="1"/>
  <c r="C125" i="1"/>
  <c r="C124" i="1"/>
  <c r="C120" i="1"/>
  <c r="C147" i="1"/>
  <c r="C143" i="1"/>
  <c r="C139" i="1"/>
  <c r="C135" i="1"/>
  <c r="C131" i="1"/>
  <c r="C127" i="1"/>
  <c r="C123" i="1"/>
  <c r="C119" i="1"/>
  <c r="C148" i="1"/>
  <c r="C146" i="1"/>
  <c r="C142" i="1"/>
  <c r="C138" i="1"/>
  <c r="C134" i="1"/>
  <c r="C130" i="1"/>
  <c r="C126" i="1"/>
  <c r="C122" i="1"/>
  <c r="C145" i="1"/>
  <c r="C137" i="1"/>
  <c r="C129" i="1"/>
  <c r="C121" i="1"/>
  <c r="C144" i="1"/>
  <c r="C136" i="1"/>
  <c r="C128" i="1"/>
  <c r="C113" i="1"/>
  <c r="C105" i="1"/>
  <c r="C97" i="1"/>
  <c r="C93" i="1"/>
  <c r="C116" i="1"/>
  <c r="C112" i="1"/>
  <c r="C108" i="1"/>
  <c r="C104" i="1"/>
  <c r="C100" i="1"/>
  <c r="C96" i="1"/>
  <c r="C92" i="1"/>
  <c r="C117" i="1"/>
  <c r="C109" i="1"/>
  <c r="C101" i="1"/>
  <c r="C89" i="1"/>
  <c r="C115" i="1"/>
  <c r="C111" i="1"/>
  <c r="C107" i="1"/>
  <c r="C103" i="1"/>
  <c r="C99" i="1"/>
  <c r="C95" i="1"/>
  <c r="C91" i="1"/>
  <c r="C118" i="1"/>
  <c r="C114" i="1"/>
  <c r="C110" i="1"/>
  <c r="C106" i="1"/>
  <c r="C102" i="1"/>
  <c r="C98" i="1"/>
  <c r="C94" i="1"/>
  <c r="C90" i="1"/>
  <c r="E17" i="1"/>
  <c r="C55" i="1"/>
  <c r="C30" i="1"/>
  <c r="E22" i="1" s="1"/>
  <c r="C68" i="1"/>
  <c r="C79" i="1"/>
  <c r="C31" i="1"/>
  <c r="C53" i="1"/>
  <c r="C81" i="1"/>
  <c r="C66" i="1"/>
  <c r="C57" i="1"/>
  <c r="C37" i="1"/>
  <c r="C45" i="1"/>
  <c r="C41" i="1"/>
  <c r="E18" i="1"/>
  <c r="E19" i="1"/>
  <c r="C75" i="1"/>
  <c r="C61" i="1"/>
  <c r="C54" i="1"/>
  <c r="E21" i="1"/>
  <c r="C86" i="1"/>
  <c r="C85" i="1"/>
  <c r="C78" i="1"/>
  <c r="C74" i="1"/>
  <c r="C71" i="1"/>
  <c r="C67" i="1"/>
  <c r="C64" i="1"/>
  <c r="C58" i="1"/>
  <c r="C56" i="1"/>
  <c r="C52" i="1"/>
  <c r="C43" i="1"/>
  <c r="C63" i="1"/>
  <c r="E20" i="1"/>
  <c r="C32" i="1"/>
  <c r="C84" i="1"/>
  <c r="C44" i="1"/>
  <c r="C69" i="1"/>
  <c r="C62" i="1"/>
  <c r="C83" i="1"/>
  <c r="C80" i="1"/>
  <c r="C59" i="1"/>
  <c r="C39" i="1"/>
  <c r="C42" i="1"/>
  <c r="C65" i="1"/>
  <c r="C36" i="1"/>
  <c r="C38" i="1"/>
  <c r="C77" i="1"/>
  <c r="C33" i="1"/>
  <c r="C82" i="1"/>
  <c r="C70" i="1"/>
  <c r="C48" i="1"/>
  <c r="C88" i="1"/>
  <c r="C73" i="1"/>
  <c r="C49" i="1"/>
  <c r="C87" i="1"/>
  <c r="C47" i="1"/>
  <c r="C76" i="1"/>
  <c r="C50" i="1"/>
  <c r="C40" i="1"/>
  <c r="C60" i="1"/>
  <c r="C72" i="1"/>
  <c r="C46" i="1"/>
  <c r="C51" i="1"/>
  <c r="C34" i="1"/>
  <c r="C35" i="1"/>
  <c r="Z23" i="1" l="1"/>
  <c r="Z22" i="1"/>
  <c r="E129" i="1"/>
  <c r="E143" i="1"/>
  <c r="E141" i="1"/>
  <c r="E137" i="1"/>
  <c r="E138" i="1"/>
  <c r="E135" i="1"/>
  <c r="E133" i="1"/>
  <c r="E142" i="1"/>
  <c r="E139" i="1"/>
  <c r="E140" i="1"/>
  <c r="E130" i="1"/>
  <c r="E136" i="1"/>
  <c r="E134" i="1"/>
  <c r="E131" i="1"/>
  <c r="E132" i="1"/>
  <c r="E128" i="1"/>
  <c r="E118" i="1"/>
  <c r="E119" i="1"/>
  <c r="E124" i="1"/>
  <c r="E121" i="1"/>
  <c r="E117" i="1"/>
  <c r="E122" i="1"/>
  <c r="E123" i="1"/>
  <c r="E112" i="1"/>
  <c r="E110" i="1"/>
  <c r="E126" i="1"/>
  <c r="E111" i="1"/>
  <c r="E116" i="1"/>
  <c r="E108" i="1"/>
  <c r="E127" i="1"/>
  <c r="E106" i="1"/>
  <c r="E107" i="1"/>
  <c r="E125" i="1"/>
  <c r="E114" i="1"/>
  <c r="E115" i="1"/>
  <c r="E109" i="1"/>
  <c r="E120" i="1"/>
  <c r="E113" i="1"/>
  <c r="E80" i="1"/>
  <c r="E84" i="1"/>
  <c r="E90" i="1"/>
  <c r="E93" i="1"/>
  <c r="E81" i="1"/>
  <c r="E87" i="1"/>
  <c r="E97" i="1"/>
  <c r="E94" i="1"/>
  <c r="E85" i="1"/>
  <c r="E91" i="1"/>
  <c r="E86" i="1"/>
  <c r="E101" i="1"/>
  <c r="E105" i="1"/>
  <c r="E83" i="1"/>
  <c r="E89" i="1"/>
  <c r="E98" i="1"/>
  <c r="E99" i="1"/>
  <c r="E104" i="1"/>
  <c r="E100" i="1"/>
  <c r="E96" i="1"/>
  <c r="E88" i="1"/>
  <c r="E95" i="1"/>
  <c r="E92" i="1"/>
  <c r="E82" i="1"/>
  <c r="E102" i="1"/>
  <c r="E103" i="1"/>
  <c r="E23" i="1"/>
  <c r="E24" i="1"/>
  <c r="E25" i="1"/>
  <c r="E29" i="1"/>
  <c r="E31" i="1"/>
  <c r="E34" i="1"/>
  <c r="E59" i="1"/>
  <c r="E73" i="1"/>
  <c r="E79" i="1"/>
  <c r="E32" i="1"/>
  <c r="E52" i="1"/>
  <c r="E74" i="1"/>
  <c r="E62" i="1"/>
  <c r="E58" i="1"/>
  <c r="E78" i="1"/>
  <c r="E50" i="1"/>
  <c r="E64" i="1"/>
  <c r="E43" i="1"/>
  <c r="E42" i="1"/>
  <c r="E68" i="1"/>
  <c r="E55" i="1"/>
  <c r="E41" i="1"/>
  <c r="E38" i="1"/>
  <c r="E40" i="1"/>
  <c r="E26" i="1"/>
  <c r="E28" i="1"/>
  <c r="E44" i="1"/>
  <c r="E67" i="1"/>
  <c r="E77" i="1"/>
  <c r="E30" i="1"/>
  <c r="E75" i="1"/>
  <c r="E71" i="1"/>
  <c r="E60" i="1"/>
  <c r="E72" i="1"/>
  <c r="E48" i="1"/>
  <c r="E56" i="1"/>
  <c r="E35" i="1"/>
  <c r="E63" i="1"/>
  <c r="E54" i="1"/>
  <c r="E57" i="1"/>
  <c r="E33" i="1"/>
  <c r="E53" i="1"/>
  <c r="E45" i="1"/>
  <c r="E49" i="1"/>
  <c r="E39" i="1"/>
  <c r="E36" i="1"/>
  <c r="E37" i="1"/>
  <c r="E46" i="1"/>
  <c r="E47" i="1"/>
  <c r="E69" i="1"/>
  <c r="E70" i="1"/>
  <c r="E27" i="1"/>
  <c r="E65" i="1"/>
  <c r="E61" i="1"/>
  <c r="E76" i="1"/>
  <c r="E51" i="1"/>
  <c r="E66" i="1"/>
  <c r="Z24" i="1" l="1"/>
  <c r="AA23" i="1"/>
  <c r="AA22" i="1"/>
  <c r="G123" i="1"/>
  <c r="G131" i="1"/>
  <c r="G117" i="1"/>
  <c r="G115" i="1"/>
  <c r="G124" i="1"/>
  <c r="G120" i="1"/>
  <c r="G129" i="1"/>
  <c r="G119" i="1"/>
  <c r="G121" i="1"/>
  <c r="G122" i="1"/>
  <c r="G130" i="1"/>
  <c r="G127" i="1"/>
  <c r="G128" i="1"/>
  <c r="G116" i="1"/>
  <c r="G118" i="1"/>
  <c r="G125" i="1"/>
  <c r="G126" i="1"/>
  <c r="G104" i="1"/>
  <c r="G106" i="1"/>
  <c r="G109" i="1"/>
  <c r="G101" i="1"/>
  <c r="G111" i="1"/>
  <c r="G103" i="1"/>
  <c r="G99" i="1"/>
  <c r="G110" i="1"/>
  <c r="G96" i="1"/>
  <c r="G107" i="1"/>
  <c r="G113" i="1"/>
  <c r="G114" i="1"/>
  <c r="G100" i="1"/>
  <c r="G108" i="1"/>
  <c r="G97" i="1"/>
  <c r="G94" i="1"/>
  <c r="G105" i="1"/>
  <c r="G98" i="1"/>
  <c r="G102" i="1"/>
  <c r="G112" i="1"/>
  <c r="G95" i="1"/>
  <c r="G84" i="1"/>
  <c r="G86" i="1"/>
  <c r="G93" i="1"/>
  <c r="G77" i="1"/>
  <c r="G80" i="1"/>
  <c r="G74" i="1"/>
  <c r="G79" i="1"/>
  <c r="G75" i="1"/>
  <c r="G76" i="1"/>
  <c r="G82" i="1"/>
  <c r="G81" i="1"/>
  <c r="G91" i="1"/>
  <c r="G78" i="1"/>
  <c r="G83" i="1"/>
  <c r="G89" i="1"/>
  <c r="G90" i="1"/>
  <c r="G88" i="1"/>
  <c r="G73" i="1"/>
  <c r="G85" i="1"/>
  <c r="G72" i="1"/>
  <c r="G87" i="1"/>
  <c r="G92" i="1"/>
  <c r="G17" i="1"/>
  <c r="G16" i="1"/>
  <c r="G18" i="1"/>
  <c r="G64" i="1"/>
  <c r="G67" i="1"/>
  <c r="G62" i="1"/>
  <c r="G37" i="1"/>
  <c r="G35" i="1"/>
  <c r="G54" i="1"/>
  <c r="G57" i="1"/>
  <c r="G44" i="1"/>
  <c r="G53" i="1"/>
  <c r="G65" i="1"/>
  <c r="G39" i="1"/>
  <c r="G27" i="1"/>
  <c r="G34" i="1"/>
  <c r="G63" i="1"/>
  <c r="G21" i="1"/>
  <c r="G50" i="1"/>
  <c r="G58" i="1"/>
  <c r="G40" i="1"/>
  <c r="G59" i="1"/>
  <c r="G28" i="1"/>
  <c r="G55" i="1"/>
  <c r="G47" i="1"/>
  <c r="G61" i="1"/>
  <c r="G24" i="1"/>
  <c r="G43" i="1"/>
  <c r="G68" i="1"/>
  <c r="G20" i="1"/>
  <c r="G52" i="1"/>
  <c r="G48" i="1"/>
  <c r="G19" i="1"/>
  <c r="G29" i="1"/>
  <c r="G51" i="1"/>
  <c r="G60" i="1"/>
  <c r="G38" i="1"/>
  <c r="G25" i="1"/>
  <c r="G46" i="1"/>
  <c r="G32" i="1"/>
  <c r="G66" i="1"/>
  <c r="G22" i="1"/>
  <c r="G30" i="1"/>
  <c r="G69" i="1"/>
  <c r="G45" i="1"/>
  <c r="G31" i="1"/>
  <c r="G41" i="1"/>
  <c r="G71" i="1"/>
  <c r="G56" i="1"/>
  <c r="G36" i="1"/>
  <c r="G49" i="1"/>
  <c r="G26" i="1"/>
  <c r="G23" i="1"/>
  <c r="G70" i="1"/>
  <c r="G33" i="1"/>
  <c r="G42" i="1"/>
  <c r="AA24" i="1" l="1"/>
  <c r="AB23" i="1"/>
  <c r="AB22" i="1"/>
  <c r="A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You can Copy and Paste your own data into rows 8 to 79 of this colums.  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convolution of Conv 1 with the original data column A.</t>
        </r>
      </text>
    </comment>
    <comment ref="E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 the convolution of Conv 2 with Result 1 in column C.</t>
        </r>
      </text>
    </comment>
    <comment ref="G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 the convolution of Conv 3 with Result 2 in column E.</t>
        </r>
      </text>
    </comment>
  </commentList>
</comments>
</file>

<file path=xl/sharedStrings.xml><?xml version="1.0" encoding="utf-8"?>
<sst xmlns="http://schemas.openxmlformats.org/spreadsheetml/2006/main" count="87" uniqueCount="54">
  <si>
    <t>Original</t>
  </si>
  <si>
    <t>data</t>
  </si>
  <si>
    <t xml:space="preserve"> </t>
  </si>
  <si>
    <t>Tom O'Haver (toh@umd.edu), 2013</t>
  </si>
  <si>
    <t xml:space="preserve">Type in (or Copy and Paste) any data you like into column A. </t>
  </si>
  <si>
    <t>Conv 1</t>
  </si>
  <si>
    <t>Conv 2</t>
  </si>
  <si>
    <t>Demonstration of independent multiple-pass shift-and-multiply convolution in a spreadsheet</t>
  </si>
  <si>
    <t>Result 1</t>
  </si>
  <si>
    <t>Result 2</t>
  </si>
  <si>
    <t>Result 3</t>
  </si>
  <si>
    <t>Conv 3</t>
  </si>
  <si>
    <t>Extend the spreadsheet to longer columns of data by dragging the last row of columns A, C, E , and G down as needed. </t>
  </si>
  <si>
    <t>Convoluted  data</t>
  </si>
  <si>
    <t>x</t>
  </si>
  <si>
    <t>is equivalent to</t>
  </si>
  <si>
    <t>[-1 1]</t>
  </si>
  <si>
    <t>[1 1 1]</t>
  </si>
  <si>
    <t>[1 -3 3 -1]</t>
  </si>
  <si>
    <t>Triangular smooth</t>
  </si>
  <si>
    <t>[1 -2 1]</t>
  </si>
  <si>
    <t>[1 0 0 -1)</t>
  </si>
  <si>
    <t>[1 1 -1 -1)</t>
  </si>
  <si>
    <t>[1 2 1]</t>
  </si>
  <si>
    <t>[1 1 -1 -1]</t>
  </si>
  <si>
    <t>[1 3 2 -2 -3 -1]</t>
  </si>
  <si>
    <t>1st derivative with gap-segment</t>
  </si>
  <si>
    <t>Smoothed 1st derivative</t>
  </si>
  <si>
    <t>2nd derivative</t>
  </si>
  <si>
    <t>3rd derivative</t>
  </si>
  <si>
    <t>[1 4 6 4 1]</t>
  </si>
  <si>
    <t>[1 2 3 2 1]</t>
  </si>
  <si>
    <t>Pesudo-Gaussian smooth</t>
  </si>
  <si>
    <t>1st derivative with more smoothing</t>
  </si>
  <si>
    <t>[1 0 -2 0 1]</t>
  </si>
  <si>
    <t>2nd derivative with gap-segment</t>
  </si>
  <si>
    <t>Standard deviation</t>
  </si>
  <si>
    <t>Peak-to-peak signal</t>
  </si>
  <si>
    <t>Signal-to-noise ratio</t>
  </si>
  <si>
    <t>Data</t>
  </si>
  <si>
    <t>Some simple convolution series and their combinations.</t>
  </si>
  <si>
    <t>The convolution functions are defined by the 17 coefficients in columns B, D, and F, rows 8-24, labeled "Conv 1", "Conv 2", and "Conv 3".</t>
  </si>
  <si>
    <t>Use this spreadsheet to investigate convolution, smoothing, and differentiation.</t>
  </si>
  <si>
    <t>Number or points</t>
  </si>
  <si>
    <t>Sliding average (boxcar or rectangular) smooths with unit gain.</t>
  </si>
  <si>
    <t>Triangular smooths with unit gain</t>
  </si>
  <si>
    <t>Effect on the signal-to-noise ratio of the peak</t>
  </si>
  <si>
    <t>* The signal and the noise are separated to make it easier to measure each separately</t>
  </si>
  <si>
    <t>In this example, the original data in column A contains a peak centered in row 20 and random white noise beginning at row 37 *.</t>
  </si>
  <si>
    <t>You can Copy and Paste these sets of convolution coefficients into Conv 1, 2, and 3 in columns B, D, andc F.</t>
  </si>
  <si>
    <t xml:space="preserve">You can see that successive convolutions by Conv 1 and then Conv 2 </t>
  </si>
  <si>
    <t>is equivalent to one  convolution with the convolution of Conv 1 and Conv 2.</t>
  </si>
  <si>
    <r>
      <t xml:space="preserve">Press </t>
    </r>
    <r>
      <rPr>
        <b/>
        <sz val="12"/>
        <color indexed="8"/>
        <rFont val="Calibri"/>
        <family val="2"/>
      </rPr>
      <t>f9</t>
    </r>
    <r>
      <rPr>
        <sz val="12"/>
        <color indexed="8"/>
        <rFont val="Calibri"/>
        <family val="2"/>
      </rPr>
      <t xml:space="preserve"> for another sample of random noise</t>
    </r>
  </si>
  <si>
    <t>Press f9 for another sample of random noise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</si>
</sst>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4"/>
      <color rgb="FF000000"/>
      <name val="Times New Roman"/>
      <family val="1"/>
    </font>
    <font>
      <b/>
      <sz val="12"/>
      <color theme="5"/>
      <name val="Calibri"/>
      <family val="2"/>
    </font>
    <font>
      <b/>
      <sz val="12"/>
      <color indexed="8"/>
      <name val="Courier New"/>
      <family val="3"/>
    </font>
    <font>
      <sz val="16"/>
      <color indexed="8"/>
      <name val="Calibri"/>
      <family val="2"/>
    </font>
    <font>
      <b/>
      <sz val="14"/>
      <color indexed="8"/>
      <name val="Times New Roman"/>
      <family val="1"/>
    </font>
    <font>
      <sz val="12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6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9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20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0" fontId="22" fillId="0" borderId="0" xfId="0" applyFont="1"/>
    <xf numFmtId="0" fontId="27" fillId="0" borderId="0" xfId="0" applyFont="1"/>
    <xf numFmtId="0" fontId="0" fillId="18" borderId="0" xfId="0" applyFill="1"/>
    <xf numFmtId="0" fontId="25" fillId="18" borderId="0" xfId="0" applyFont="1" applyFill="1"/>
    <xf numFmtId="0" fontId="25" fillId="0" borderId="0" xfId="0" applyFont="1" applyAlignment="1">
      <alignment horizontal="center"/>
    </xf>
    <xf numFmtId="0" fontId="25" fillId="0" borderId="0" xfId="0" applyFont="1"/>
    <xf numFmtId="0" fontId="28" fillId="0" borderId="0" xfId="0" applyFont="1"/>
    <xf numFmtId="0" fontId="26" fillId="18" borderId="0" xfId="0" applyFont="1" applyFill="1"/>
    <xf numFmtId="0" fontId="15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25" fillId="0" borderId="14" xfId="0" applyFont="1" applyBorder="1"/>
    <xf numFmtId="0" fontId="25" fillId="0" borderId="15" xfId="0" applyFont="1" applyBorder="1"/>
    <xf numFmtId="0" fontId="0" fillId="0" borderId="15" xfId="0" applyBorder="1"/>
    <xf numFmtId="0" fontId="0" fillId="0" borderId="16" xfId="0" applyBorder="1"/>
    <xf numFmtId="0" fontId="29" fillId="0" borderId="17" xfId="0" applyFont="1" applyBorder="1" applyAlignment="1">
      <alignment horizontal="center"/>
    </xf>
    <xf numFmtId="0" fontId="0" fillId="0" borderId="18" xfId="0" applyBorder="1"/>
    <xf numFmtId="0" fontId="29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30" fillId="0" borderId="0" xfId="0" applyFont="1"/>
    <xf numFmtId="0" fontId="20" fillId="0" borderId="10" xfId="0" applyFont="1" applyBorder="1"/>
    <xf numFmtId="0" fontId="15" fillId="0" borderId="0" xfId="0" applyFont="1" applyAlignment="1">
      <alignment horizontal="right"/>
    </xf>
    <xf numFmtId="0" fontId="31" fillId="0" borderId="17" xfId="0" applyFont="1" applyBorder="1" applyAlignment="1">
      <alignment horizontal="left"/>
    </xf>
    <xf numFmtId="0" fontId="32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3854837452249162"/>
          <c:y val="5.2779687069503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13902897603393E-2"/>
          <c:y val="0.22500771866891547"/>
          <c:w val="0.8907389975692459"/>
          <c:h val="0.59168696390714814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val>
            <c:numRef>
              <c:f>Sheet1!$A$8:$A$78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0.70635077058531892</c:v>
                </c:pt>
                <c:pt idx="4">
                  <c:v>0.24433501776442801</c:v>
                </c:pt>
                <c:pt idx="5">
                  <c:v>-0.11412206396401259</c:v>
                </c:pt>
                <c:pt idx="6">
                  <c:v>0.20400471651415097</c:v>
                </c:pt>
                <c:pt idx="7">
                  <c:v>-0.28437462703011068</c:v>
                </c:pt>
                <c:pt idx="8">
                  <c:v>0.24654122232695663</c:v>
                </c:pt>
                <c:pt idx="9">
                  <c:v>0.84863568169195513</c:v>
                </c:pt>
                <c:pt idx="10">
                  <c:v>2.7742989904323139</c:v>
                </c:pt>
                <c:pt idx="11">
                  <c:v>5.049074633932312</c:v>
                </c:pt>
                <c:pt idx="12">
                  <c:v>6.9434646361147703</c:v>
                </c:pt>
                <c:pt idx="13">
                  <c:v>5.0624777322476824</c:v>
                </c:pt>
                <c:pt idx="14">
                  <c:v>2.8332383406462269</c:v>
                </c:pt>
                <c:pt idx="15">
                  <c:v>0.98952759720819339</c:v>
                </c:pt>
                <c:pt idx="16">
                  <c:v>0.12537091249282106</c:v>
                </c:pt>
                <c:pt idx="17">
                  <c:v>-0.30493290368814008</c:v>
                </c:pt>
                <c:pt idx="18">
                  <c:v>-0.49150502737564128</c:v>
                </c:pt>
                <c:pt idx="19">
                  <c:v>1.5186407826645154E-2</c:v>
                </c:pt>
                <c:pt idx="20">
                  <c:v>0.78615634716345317</c:v>
                </c:pt>
                <c:pt idx="21">
                  <c:v>-0.62122429175763738</c:v>
                </c:pt>
                <c:pt idx="22">
                  <c:v>0.38017601895086539</c:v>
                </c:pt>
                <c:pt idx="23">
                  <c:v>-0.22366864427124666</c:v>
                </c:pt>
                <c:pt idx="24">
                  <c:v>0.41331756901543681</c:v>
                </c:pt>
                <c:pt idx="25">
                  <c:v>-4.9273328745345846E-2</c:v>
                </c:pt>
                <c:pt idx="26">
                  <c:v>-0.61198649117213366</c:v>
                </c:pt>
                <c:pt idx="27">
                  <c:v>0.10478035350872361</c:v>
                </c:pt>
                <c:pt idx="28">
                  <c:v>0.11135393498817003</c:v>
                </c:pt>
                <c:pt idx="29">
                  <c:v>0.53808971887277457</c:v>
                </c:pt>
                <c:pt idx="30">
                  <c:v>-0.1271443464721983</c:v>
                </c:pt>
                <c:pt idx="31">
                  <c:v>-8.323301461611321E-2</c:v>
                </c:pt>
                <c:pt idx="32">
                  <c:v>-0.89681462941687795</c:v>
                </c:pt>
                <c:pt idx="33">
                  <c:v>-0.22484326469049809</c:v>
                </c:pt>
                <c:pt idx="34">
                  <c:v>-0.34787184791847492</c:v>
                </c:pt>
                <c:pt idx="35">
                  <c:v>-0.31541795250514648</c:v>
                </c:pt>
                <c:pt idx="36">
                  <c:v>0.43844679271906362</c:v>
                </c:pt>
                <c:pt idx="37">
                  <c:v>-0.46099299403988148</c:v>
                </c:pt>
                <c:pt idx="38">
                  <c:v>-9.696511361757576E-2</c:v>
                </c:pt>
                <c:pt idx="39">
                  <c:v>7.5365289506919897E-2</c:v>
                </c:pt>
                <c:pt idx="40">
                  <c:v>-0.21871781430921511</c:v>
                </c:pt>
                <c:pt idx="41">
                  <c:v>0.11157743197537928</c:v>
                </c:pt>
                <c:pt idx="42">
                  <c:v>-0.1580590072475182</c:v>
                </c:pt>
                <c:pt idx="43">
                  <c:v>-8.4722973223294362E-2</c:v>
                </c:pt>
                <c:pt idx="44">
                  <c:v>-0.23584522610752556</c:v>
                </c:pt>
                <c:pt idx="45">
                  <c:v>-0.5288910338989703</c:v>
                </c:pt>
                <c:pt idx="46">
                  <c:v>8.7854309198292846E-2</c:v>
                </c:pt>
                <c:pt idx="47">
                  <c:v>0.67235697928386817</c:v>
                </c:pt>
                <c:pt idx="48">
                  <c:v>-0.32003951759425509</c:v>
                </c:pt>
                <c:pt idx="49">
                  <c:v>-0.45206689573950554</c:v>
                </c:pt>
                <c:pt idx="50">
                  <c:v>0.3870170468283235</c:v>
                </c:pt>
                <c:pt idx="51">
                  <c:v>-0.62301209095371801</c:v>
                </c:pt>
                <c:pt idx="52">
                  <c:v>-0.35186004259518211</c:v>
                </c:pt>
                <c:pt idx="53">
                  <c:v>0.15199909939200651</c:v>
                </c:pt>
                <c:pt idx="54">
                  <c:v>-0.66606158516198877</c:v>
                </c:pt>
                <c:pt idx="55">
                  <c:v>-8.3850897035337768E-2</c:v>
                </c:pt>
                <c:pt idx="56">
                  <c:v>4.6088410607652786E-2</c:v>
                </c:pt>
                <c:pt idx="57">
                  <c:v>-0.11839916665385086</c:v>
                </c:pt>
                <c:pt idx="58">
                  <c:v>-0.17836402442616073</c:v>
                </c:pt>
                <c:pt idx="59">
                  <c:v>0.47246174572661936</c:v>
                </c:pt>
                <c:pt idx="60">
                  <c:v>-0.24420750785190504</c:v>
                </c:pt>
                <c:pt idx="61">
                  <c:v>-0.2615813550281576</c:v>
                </c:pt>
                <c:pt idx="62">
                  <c:v>0.19421840262227419</c:v>
                </c:pt>
                <c:pt idx="63">
                  <c:v>8.1861534068703223E-2</c:v>
                </c:pt>
                <c:pt idx="64">
                  <c:v>0.47315992841888965</c:v>
                </c:pt>
                <c:pt idx="65">
                  <c:v>-0.62399049339763368</c:v>
                </c:pt>
                <c:pt idx="66">
                  <c:v>0.18974414729282096</c:v>
                </c:pt>
                <c:pt idx="67">
                  <c:v>0.35933802431863571</c:v>
                </c:pt>
                <c:pt idx="68">
                  <c:v>0.31195829097214345</c:v>
                </c:pt>
                <c:pt idx="69">
                  <c:v>0.41816453488382821</c:v>
                </c:pt>
                <c:pt idx="70">
                  <c:v>-0.60016226222498881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3-4107-AB9E-51B10EBB5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83920"/>
        <c:axId val="1153377392"/>
      </c:lineChart>
      <c:catAx>
        <c:axId val="115338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377392"/>
        <c:crossesAt val="0"/>
        <c:auto val="1"/>
        <c:lblAlgn val="ctr"/>
        <c:lblOffset val="100"/>
        <c:noMultiLvlLbl val="0"/>
      </c:catAx>
      <c:valAx>
        <c:axId val="115337739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383920"/>
        <c:crossesAt val="0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Result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0.37963012049236416"/>
          <c:y val="4.1330370513501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15"/>
          <c:w val="0.87370854814426457"/>
          <c:h val="0.67836328679287305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val>
            <c:numRef>
              <c:f>Sheet1!$C$8:$C$78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-1.1330103087220658</c:v>
                </c:pt>
                <c:pt idx="9">
                  <c:v>-2.5277577681053573</c:v>
                </c:pt>
                <c:pt idx="10">
                  <c:v>-4.2004389522403569</c:v>
                </c:pt>
                <c:pt idx="11">
                  <c:v>-4.1691656456824564</c:v>
                </c:pt>
                <c:pt idx="12">
                  <c:v>-1.3403098315370343E-2</c:v>
                </c:pt>
                <c:pt idx="13">
                  <c:v>4.1102262954685429</c:v>
                </c:pt>
                <c:pt idx="14">
                  <c:v>4.0729501350394894</c:v>
                </c:pt>
                <c:pt idx="15">
                  <c:v>2.7078674281534059</c:v>
                </c:pt>
                <c:pt idx="16">
                  <c:v>1.2944605008963335</c:v>
                </c:pt>
                <c:pt idx="17">
                  <c:v>0.61687593986846234</c:v>
                </c:pt>
                <c:pt idx="18">
                  <c:v>-0.32011931151478523</c:v>
                </c:pt>
                <c:pt idx="19">
                  <c:v>-1.2776613745390946</c:v>
                </c:pt>
                <c:pt idx="20">
                  <c:v>0.63641069958428254</c:v>
                </c:pt>
                <c:pt idx="21">
                  <c:v>0.40598032821258778</c:v>
                </c:pt>
                <c:pt idx="22">
                  <c:v>-0.39755564748639072</c:v>
                </c:pt>
                <c:pt idx="23">
                  <c:v>-3.3141550064571423E-2</c:v>
                </c:pt>
                <c:pt idx="24">
                  <c:v>-0.17439531552590082</c:v>
                </c:pt>
                <c:pt idx="25">
                  <c:v>1.0253040601875705</c:v>
                </c:pt>
                <c:pt idx="26">
                  <c:v>-0.15405368225406946</c:v>
                </c:pt>
                <c:pt idx="27">
                  <c:v>-0.7233404261603037</c:v>
                </c:pt>
                <c:pt idx="28">
                  <c:v>-0.43330936536405096</c:v>
                </c:pt>
                <c:pt idx="29">
                  <c:v>0.23849828146036833</c:v>
                </c:pt>
                <c:pt idx="30">
                  <c:v>0.62132273348888778</c:v>
                </c:pt>
                <c:pt idx="31">
                  <c:v>0.76967028294467965</c:v>
                </c:pt>
                <c:pt idx="32">
                  <c:v>0.14161025007438488</c:v>
                </c:pt>
                <c:pt idx="33">
                  <c:v>-0.54894278149840303</c:v>
                </c:pt>
                <c:pt idx="34">
                  <c:v>9.0574687814648391E-2</c:v>
                </c:pt>
                <c:pt idx="35">
                  <c:v>-0.78631864063753854</c:v>
                </c:pt>
                <c:pt idx="36">
                  <c:v>0.14557504153473499</c:v>
                </c:pt>
                <c:pt idx="37">
                  <c:v>0.53541190633663938</c:v>
                </c:pt>
                <c:pt idx="38">
                  <c:v>-0.53635828354680137</c:v>
                </c:pt>
                <c:pt idx="39">
                  <c:v>0.12175270069163935</c:v>
                </c:pt>
                <c:pt idx="40">
                  <c:v>-3.6212142468459385E-2</c:v>
                </c:pt>
                <c:pt idx="41">
                  <c:v>-6.0658807061696907E-2</c:v>
                </c:pt>
                <c:pt idx="42">
                  <c:v>0.19630040519867364</c:v>
                </c:pt>
                <c:pt idx="43">
                  <c:v>7.7786218860007361E-2</c:v>
                </c:pt>
                <c:pt idx="44">
                  <c:v>0.44416806067567594</c:v>
                </c:pt>
                <c:pt idx="45">
                  <c:v>-0.32369953530581841</c:v>
                </c:pt>
                <c:pt idx="46">
                  <c:v>-1.2012480131828385</c:v>
                </c:pt>
                <c:pt idx="47">
                  <c:v>0.40789382679254793</c:v>
                </c:pt>
                <c:pt idx="48">
                  <c:v>1.1244238750233737</c:v>
                </c:pt>
                <c:pt idx="49">
                  <c:v>-0.70705656442257858</c:v>
                </c:pt>
                <c:pt idx="50">
                  <c:v>0.17094519521421248</c:v>
                </c:pt>
                <c:pt idx="51">
                  <c:v>0.73887708942350561</c:v>
                </c:pt>
                <c:pt idx="52">
                  <c:v>-0.77501119034572452</c:v>
                </c:pt>
                <c:pt idx="53">
                  <c:v>0.31420154256680666</c:v>
                </c:pt>
                <c:pt idx="54">
                  <c:v>0.23584999642734428</c:v>
                </c:pt>
                <c:pt idx="55">
                  <c:v>-0.71214999576964155</c:v>
                </c:pt>
                <c:pt idx="56">
                  <c:v>3.4548269618513094E-2</c:v>
                </c:pt>
                <c:pt idx="57">
                  <c:v>0.22445243503381351</c:v>
                </c:pt>
                <c:pt idx="58">
                  <c:v>-0.59086091238047023</c:v>
                </c:pt>
                <c:pt idx="59">
                  <c:v>6.5843483425744309E-2</c:v>
                </c:pt>
                <c:pt idx="60">
                  <c:v>0.73404310075477697</c:v>
                </c:pt>
                <c:pt idx="61">
                  <c:v>-0.43842591047417923</c:v>
                </c:pt>
                <c:pt idx="62">
                  <c:v>-0.34344288909686083</c:v>
                </c:pt>
                <c:pt idx="63">
                  <c:v>-0.27894152579661546</c:v>
                </c:pt>
                <c:pt idx="64">
                  <c:v>0.70585202746633691</c:v>
                </c:pt>
                <c:pt idx="65">
                  <c:v>0.28341578112606869</c:v>
                </c:pt>
                <c:pt idx="66">
                  <c:v>-0.98332851771626939</c:v>
                </c:pt>
                <c:pt idx="67">
                  <c:v>-0.12221414367932248</c:v>
                </c:pt>
                <c:pt idx="68">
                  <c:v>-5.8826510565192502E-2</c:v>
                </c:pt>
                <c:pt idx="69">
                  <c:v>0.91212055319713226</c:v>
                </c:pt>
                <c:pt idx="70">
                  <c:v>-0.45276912743663922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5-47F3-B87A-769CDB9D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78480"/>
        <c:axId val="1153382832"/>
      </c:lineChart>
      <c:catAx>
        <c:axId val="115337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382832"/>
        <c:crossesAt val="0"/>
        <c:auto val="1"/>
        <c:lblAlgn val="ctr"/>
        <c:lblOffset val="100"/>
        <c:noMultiLvlLbl val="0"/>
      </c:catAx>
      <c:valAx>
        <c:axId val="1153382832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378480"/>
        <c:crossesAt val="0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Result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0.3925454120215171"/>
          <c:y val="6.0379980911476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73852260252722E-2"/>
          <c:y val="0.22376396117839334"/>
          <c:w val="0.81808788042750846"/>
          <c:h val="0.60499145059343384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val>
            <c:numRef>
              <c:f>Sheet1!$E$8:$E$70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-7.8612070290677796</c:v>
                </c:pt>
                <c:pt idx="9">
                  <c:v>-12.030372674750236</c:v>
                </c:pt>
                <c:pt idx="10">
                  <c:v>-12.043775773065606</c:v>
                </c:pt>
                <c:pt idx="11">
                  <c:v>-6.8005391688749981</c:v>
                </c:pt>
                <c:pt idx="12">
                  <c:v>-0.19983126573015042</c:v>
                </c:pt>
                <c:pt idx="13">
                  <c:v>6.7084751146636119</c:v>
                </c:pt>
                <c:pt idx="14">
                  <c:v>12.172101261242402</c:v>
                </c:pt>
                <c:pt idx="15">
                  <c:v>12.802380299426234</c:v>
                </c:pt>
                <c:pt idx="16">
                  <c:v>8.3720346924429059</c:v>
                </c:pt>
                <c:pt idx="17">
                  <c:v>3.0214231828643219</c:v>
                </c:pt>
                <c:pt idx="18">
                  <c:v>0.94996645429519855</c:v>
                </c:pt>
                <c:pt idx="19">
                  <c:v>6.1486281611452864E-2</c:v>
                </c:pt>
                <c:pt idx="20">
                  <c:v>-0.95294530574340008</c:v>
                </c:pt>
                <c:pt idx="21">
                  <c:v>-0.66596754429318639</c:v>
                </c:pt>
                <c:pt idx="22">
                  <c:v>0.43729851472000747</c:v>
                </c:pt>
                <c:pt idx="23">
                  <c:v>0.8261918753232953</c:v>
                </c:pt>
                <c:pt idx="24">
                  <c:v>0.26615786485663806</c:v>
                </c:pt>
                <c:pt idx="25">
                  <c:v>-5.9626913817274918E-2</c:v>
                </c:pt>
                <c:pt idx="26">
                  <c:v>-0.45979472911675445</c:v>
                </c:pt>
                <c:pt idx="27">
                  <c:v>-4.6901132130485301E-2</c:v>
                </c:pt>
                <c:pt idx="28">
                  <c:v>-0.45088245882916822</c:v>
                </c:pt>
                <c:pt idx="29">
                  <c:v>0.472841506369581</c:v>
                </c:pt>
                <c:pt idx="30">
                  <c:v>1.3377921826042698</c:v>
                </c:pt>
                <c:pt idx="31">
                  <c:v>1.2221587664699176</c:v>
                </c:pt>
                <c:pt idx="32">
                  <c:v>1.0742351728241974</c:v>
                </c:pt>
                <c:pt idx="33">
                  <c:v>-0.33340620130222864</c:v>
                </c:pt>
                <c:pt idx="34">
                  <c:v>-0.9575014427121733</c:v>
                </c:pt>
                <c:pt idx="35">
                  <c:v>-0.56369978644991892</c:v>
                </c:pt>
                <c:pt idx="36">
                  <c:v>-0.55111528849831715</c:v>
                </c:pt>
                <c:pt idx="37">
                  <c:v>-0.51993727562132619</c:v>
                </c:pt>
                <c:pt idx="38">
                  <c:v>0.23016922254775296</c:v>
                </c:pt>
                <c:pt idx="39">
                  <c:v>2.3935373951321059E-2</c:v>
                </c:pt>
                <c:pt idx="40">
                  <c:v>-0.31517612718664467</c:v>
                </c:pt>
                <c:pt idx="41">
                  <c:v>0.29896837522016406</c:v>
                </c:pt>
                <c:pt idx="42">
                  <c:v>0.62138373520420065</c:v>
                </c:pt>
                <c:pt idx="43">
                  <c:v>0.33389634236684163</c:v>
                </c:pt>
                <c:pt idx="44">
                  <c:v>-0.80669286375429994</c:v>
                </c:pt>
                <c:pt idx="45">
                  <c:v>-0.59509944216042576</c:v>
                </c:pt>
                <c:pt idx="46">
                  <c:v>0.45153821400294081</c:v>
                </c:pt>
                <c:pt idx="47">
                  <c:v>-0.69968641109531382</c:v>
                </c:pt>
                <c:pt idx="48">
                  <c:v>-0.20504168057528294</c:v>
                </c:pt>
                <c:pt idx="49">
                  <c:v>1.7350834220310611</c:v>
                </c:pt>
                <c:pt idx="50">
                  <c:v>0.5521784048927888</c:v>
                </c:pt>
                <c:pt idx="51">
                  <c:v>-0.25804392756377836</c:v>
                </c:pt>
                <c:pt idx="52">
                  <c:v>0.6848626332861445</c:v>
                </c:pt>
                <c:pt idx="53">
                  <c:v>-0.19823255769770953</c:v>
                </c:pt>
                <c:pt idx="54">
                  <c:v>-0.90256137750270204</c:v>
                </c:pt>
                <c:pt idx="55">
                  <c:v>9.690224787683599E-2</c:v>
                </c:pt>
                <c:pt idx="56">
                  <c:v>-0.80816020707044089</c:v>
                </c:pt>
                <c:pt idx="57">
                  <c:v>-0.97816672007204086</c:v>
                </c:pt>
                <c:pt idx="58">
                  <c:v>0.46802637645237766</c:v>
                </c:pt>
                <c:pt idx="59">
                  <c:v>-4.947803640314663E-3</c:v>
                </c:pt>
                <c:pt idx="60">
                  <c:v>-0.572843127770989</c:v>
                </c:pt>
                <c:pt idx="61">
                  <c:v>-0.26092374118713424</c:v>
                </c:pt>
                <c:pt idx="62">
                  <c:v>0.37908480285345836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4-4F3A-AF57-FFB71E33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89392"/>
        <c:axId val="1005591024"/>
      </c:lineChart>
      <c:catAx>
        <c:axId val="100558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591024"/>
        <c:crosses val="autoZero"/>
        <c:auto val="1"/>
        <c:lblAlgn val="ctr"/>
        <c:lblOffset val="100"/>
        <c:noMultiLvlLbl val="0"/>
      </c:catAx>
      <c:valAx>
        <c:axId val="1005591024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589392"/>
        <c:crossesAt val="0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</a:t>
            </a:r>
            <a:r>
              <a:rPr lang="en-US" baseline="0"/>
              <a:t> 3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Sheet1!$G$7:$G$70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-31.935355476883622</c:v>
                </c:pt>
                <c:pt idx="10">
                  <c:v>-38.73589464575862</c:v>
                </c:pt>
                <c:pt idx="11">
                  <c:v>-38.935725911488774</c:v>
                </c:pt>
                <c:pt idx="12">
                  <c:v>-24.366043767757382</c:v>
                </c:pt>
                <c:pt idx="13">
                  <c:v>-0.1635698317647396</c:v>
                </c:pt>
                <c:pt idx="14">
                  <c:v>24.682586240727098</c:v>
                </c:pt>
                <c:pt idx="15">
                  <c:v>39.855160102045005</c:v>
                </c:pt>
                <c:pt idx="16">
                  <c:v>43.076414550639484</c:v>
                </c:pt>
                <c:pt idx="17">
                  <c:v>37.317905890271071</c:v>
                </c:pt>
                <c:pt idx="18">
                  <c:v>25.207290910640115</c:v>
                </c:pt>
                <c:pt idx="19">
                  <c:v>11.451965305470479</c:v>
                </c:pt>
                <c:pt idx="20">
                  <c:v>2.4139630687343874</c:v>
                </c:pt>
                <c:pt idx="21">
                  <c:v>-0.17016159940992759</c:v>
                </c:pt>
                <c:pt idx="22">
                  <c:v>-0.29393617838183084</c:v>
                </c:pt>
                <c:pt idx="23">
                  <c:v>-8.926459513664553E-2</c:v>
                </c:pt>
                <c:pt idx="24">
                  <c:v>0.80405379678947952</c:v>
                </c:pt>
                <c:pt idx="25">
                  <c:v>1.0102266119659116</c:v>
                </c:pt>
                <c:pt idx="26">
                  <c:v>0.52602696511541869</c:v>
                </c:pt>
                <c:pt idx="27">
                  <c:v>-0.75104736903704483</c:v>
                </c:pt>
                <c:pt idx="28">
                  <c:v>-0.54436372752410178</c:v>
                </c:pt>
                <c:pt idx="29">
                  <c:v>0.85305536889744282</c:v>
                </c:pt>
                <c:pt idx="30">
                  <c:v>2.5350088644841149</c:v>
                </c:pt>
                <c:pt idx="31">
                  <c:v>3.6561451694387976</c:v>
                </c:pt>
                <c:pt idx="32">
                  <c:v>3.7736214269657373</c:v>
                </c:pt>
                <c:pt idx="33">
                  <c:v>2.3432784778839828</c:v>
                </c:pt>
                <c:pt idx="34">
                  <c:v>0.44178650882979409</c:v>
                </c:pt>
                <c:pt idx="35">
                  <c:v>-1.3314875461384406</c:v>
                </c:pt>
                <c:pt idx="36">
                  <c:v>-2.9256599945839645</c:v>
                </c:pt>
                <c:pt idx="37">
                  <c:v>-2.362084570733983</c:v>
                </c:pt>
                <c:pt idx="38">
                  <c:v>-1.3806477540704885</c:v>
                </c:pt>
                <c:pt idx="39">
                  <c:v>-1.132124094807214</c:v>
                </c:pt>
                <c:pt idx="40">
                  <c:v>-0.28204043108873278</c:v>
                </c:pt>
                <c:pt idx="41">
                  <c:v>0.85928057973679406</c:v>
                </c:pt>
                <c:pt idx="42">
                  <c:v>0.96300769955588272</c:v>
                </c:pt>
                <c:pt idx="43">
                  <c:v>0.13237946185026173</c:v>
                </c:pt>
                <c:pt idx="44">
                  <c:v>-0.14754385312351936</c:v>
                </c:pt>
                <c:pt idx="45">
                  <c:v>5.0259856592573815E-3</c:v>
                </c:pt>
                <c:pt idx="46">
                  <c:v>-1.3160441606402573</c:v>
                </c:pt>
                <c:pt idx="47">
                  <c:v>-1.8549821835823814</c:v>
                </c:pt>
                <c:pt idx="48">
                  <c:v>0.68679410220297932</c:v>
                </c:pt>
                <c:pt idx="49">
                  <c:v>1.8340719492561939</c:v>
                </c:pt>
                <c:pt idx="50">
                  <c:v>1.1244898076894749</c:v>
                </c:pt>
                <c:pt idx="51">
                  <c:v>2.5090388520709332</c:v>
                </c:pt>
                <c:pt idx="52">
                  <c:v>2.5158479749485068</c:v>
                </c:pt>
                <c:pt idx="53">
                  <c:v>-0.12179682458525665</c:v>
                </c:pt>
                <c:pt idx="54">
                  <c:v>-0.57707298160120946</c:v>
                </c:pt>
                <c:pt idx="55">
                  <c:v>-1.127189261107872</c:v>
                </c:pt>
                <c:pt idx="56">
                  <c:v>-2.7902186144660575</c:v>
                </c:pt>
                <c:pt idx="57">
                  <c:v>-2.1239596803159699</c:v>
                </c:pt>
                <c:pt idx="58">
                  <c:v>-1.2263461064535828</c:v>
                </c:pt>
                <c:pt idx="59">
                  <c:v>-1.8960914821014079</c:v>
                </c:pt>
                <c:pt idx="60">
                  <c:v>-1.348855016218101</c:v>
                </c:pt>
                <c:pt idx="61">
                  <c:v>8.3965067073981103E-3</c:v>
                </c:pt>
                <c:pt idx="62">
                  <c:v>-0.53117238652022947</c:v>
                </c:pt>
                <c:pt idx="63">
                  <c:v>-1.1426697068972549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B-4217-B40D-C2FA7CF1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26992"/>
        <c:axId val="857928080"/>
      </c:lineChart>
      <c:catAx>
        <c:axId val="85792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928080"/>
        <c:crosses val="autoZero"/>
        <c:auto val="1"/>
        <c:lblAlgn val="ctr"/>
        <c:lblOffset val="100"/>
        <c:noMultiLvlLbl val="0"/>
      </c:catAx>
      <c:valAx>
        <c:axId val="8579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92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5</xdr:row>
      <xdr:rowOff>57150</xdr:rowOff>
    </xdr:from>
    <xdr:to>
      <xdr:col>21</xdr:col>
      <xdr:colOff>400050</xdr:colOff>
      <xdr:row>23</xdr:row>
      <xdr:rowOff>28575</xdr:rowOff>
    </xdr:to>
    <xdr:graphicFrame macro="">
      <xdr:nvGraphicFramePr>
        <xdr:cNvPr id="1229" name="Chart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21</xdr:row>
      <xdr:rowOff>142875</xdr:rowOff>
    </xdr:from>
    <xdr:to>
      <xdr:col>22</xdr:col>
      <xdr:colOff>9525</xdr:colOff>
      <xdr:row>38</xdr:row>
      <xdr:rowOff>9525</xdr:rowOff>
    </xdr:to>
    <xdr:graphicFrame macro="">
      <xdr:nvGraphicFramePr>
        <xdr:cNvPr id="1230" name="Chart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447675</xdr:colOff>
      <xdr:row>38</xdr:row>
      <xdr:rowOff>0</xdr:rowOff>
    </xdr:from>
    <xdr:to>
      <xdr:col>22</xdr:col>
      <xdr:colOff>9525</xdr:colOff>
      <xdr:row>55</xdr:row>
      <xdr:rowOff>114300</xdr:rowOff>
    </xdr:to>
    <xdr:graphicFrame macro="">
      <xdr:nvGraphicFramePr>
        <xdr:cNvPr id="1231" name="Chart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447675</xdr:colOff>
      <xdr:row>55</xdr:row>
      <xdr:rowOff>104775</xdr:rowOff>
    </xdr:from>
    <xdr:to>
      <xdr:col>22</xdr:col>
      <xdr:colOff>0</xdr:colOff>
      <xdr:row>69</xdr:row>
      <xdr:rowOff>180975</xdr:rowOff>
    </xdr:to>
    <xdr:graphicFrame macro="">
      <xdr:nvGraphicFramePr>
        <xdr:cNvPr id="1232" name="Chart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6"/>
  <sheetViews>
    <sheetView tabSelected="1" zoomScaleNormal="100" workbookViewId="0">
      <selection activeCell="R4" sqref="R4"/>
    </sheetView>
  </sheetViews>
  <sheetFormatPr defaultColWidth="11.5703125" defaultRowHeight="15" x14ac:dyDescent="0.25"/>
  <cols>
    <col min="1" max="1" width="13.28515625" customWidth="1"/>
    <col min="2" max="2" width="8" customWidth="1"/>
    <col min="3" max="3" width="12.42578125" customWidth="1"/>
    <col min="4" max="4" width="7.7109375" customWidth="1"/>
    <col min="5" max="5" width="11.42578125" customWidth="1"/>
    <col min="6" max="6" width="7.42578125" customWidth="1"/>
    <col min="7" max="8" width="9.140625" customWidth="1"/>
    <col min="9" max="21" width="6" customWidth="1"/>
    <col min="22" max="22" width="6.85546875" customWidth="1"/>
    <col min="23" max="23" width="18.42578125" customWidth="1"/>
    <col min="24" max="24" width="2.5703125" customWidth="1"/>
    <col min="25" max="25" width="12.42578125" customWidth="1"/>
    <col min="26" max="26" width="16.7109375" customWidth="1"/>
    <col min="27" max="27" width="21.5703125" customWidth="1"/>
    <col min="28" max="28" width="16.5703125" customWidth="1"/>
    <col min="29" max="254" width="9.140625" customWidth="1"/>
  </cols>
  <sheetData>
    <row r="1" spans="1:31" ht="21" x14ac:dyDescent="0.35">
      <c r="A1" s="4" t="s">
        <v>7</v>
      </c>
      <c r="P1" t="s">
        <v>3</v>
      </c>
      <c r="W1" s="34" t="s">
        <v>40</v>
      </c>
    </row>
    <row r="2" spans="1:31" ht="20.25" customHeight="1" x14ac:dyDescent="0.25">
      <c r="A2" s="6" t="s">
        <v>48</v>
      </c>
      <c r="W2" s="22" t="s">
        <v>5</v>
      </c>
      <c r="X2" s="23"/>
      <c r="Y2" s="23" t="s">
        <v>6</v>
      </c>
      <c r="Z2" s="24"/>
      <c r="AA2" s="24"/>
      <c r="AB2" s="24"/>
      <c r="AC2" s="24"/>
      <c r="AD2" s="24"/>
      <c r="AE2" s="25"/>
    </row>
    <row r="3" spans="1:31" ht="16.5" customHeight="1" x14ac:dyDescent="0.3">
      <c r="A3" s="6" t="s">
        <v>41</v>
      </c>
      <c r="W3" s="26" t="s">
        <v>17</v>
      </c>
      <c r="X3" s="11" t="s">
        <v>14</v>
      </c>
      <c r="Y3" s="16" t="s">
        <v>17</v>
      </c>
      <c r="Z3" s="11" t="s">
        <v>15</v>
      </c>
      <c r="AA3" s="16" t="s">
        <v>31</v>
      </c>
      <c r="AB3" s="17" t="s">
        <v>19</v>
      </c>
      <c r="AE3" s="27"/>
    </row>
    <row r="4" spans="1:31" ht="17.25" customHeight="1" x14ac:dyDescent="0.3">
      <c r="A4" s="6" t="s">
        <v>42</v>
      </c>
      <c r="I4" s="2"/>
      <c r="J4" s="2"/>
      <c r="K4" t="s">
        <v>53</v>
      </c>
      <c r="N4" s="2"/>
      <c r="O4" s="2"/>
      <c r="P4" s="2"/>
      <c r="Q4" s="2"/>
      <c r="R4" s="2"/>
      <c r="S4" s="2"/>
      <c r="T4" s="2"/>
      <c r="U4" s="2"/>
      <c r="V4" s="2"/>
      <c r="W4" s="26" t="s">
        <v>23</v>
      </c>
      <c r="X4" s="11" t="s">
        <v>14</v>
      </c>
      <c r="Y4" s="16" t="s">
        <v>23</v>
      </c>
      <c r="Z4" s="11" t="s">
        <v>15</v>
      </c>
      <c r="AA4" s="16" t="s">
        <v>30</v>
      </c>
      <c r="AB4" s="17" t="s">
        <v>32</v>
      </c>
      <c r="AE4" s="27"/>
    </row>
    <row r="5" spans="1:31" ht="18.75" x14ac:dyDescent="0.3">
      <c r="A5" s="5" t="s">
        <v>0</v>
      </c>
      <c r="D5" s="5" t="s">
        <v>13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26" t="s">
        <v>16</v>
      </c>
      <c r="X5" s="11" t="s">
        <v>14</v>
      </c>
      <c r="Y5" s="16" t="s">
        <v>16</v>
      </c>
      <c r="Z5" s="11" t="s">
        <v>15</v>
      </c>
      <c r="AA5" s="16" t="s">
        <v>20</v>
      </c>
      <c r="AB5" s="17" t="s">
        <v>28</v>
      </c>
      <c r="AE5" s="27"/>
    </row>
    <row r="6" spans="1:31" ht="18.75" x14ac:dyDescent="0.3">
      <c r="A6" s="5" t="s">
        <v>1</v>
      </c>
      <c r="B6" s="10" t="s">
        <v>5</v>
      </c>
      <c r="C6" s="11" t="s">
        <v>8</v>
      </c>
      <c r="D6" s="10" t="s">
        <v>6</v>
      </c>
      <c r="E6" s="11" t="s">
        <v>9</v>
      </c>
      <c r="F6" s="10" t="s">
        <v>11</v>
      </c>
      <c r="G6" s="12" t="s">
        <v>10</v>
      </c>
      <c r="W6" s="26" t="s">
        <v>16</v>
      </c>
      <c r="X6" s="11" t="s">
        <v>14</v>
      </c>
      <c r="Y6" s="16" t="s">
        <v>20</v>
      </c>
      <c r="Z6" s="11" t="s">
        <v>15</v>
      </c>
      <c r="AA6" s="16" t="s">
        <v>18</v>
      </c>
      <c r="AB6" s="17" t="s">
        <v>29</v>
      </c>
      <c r="AE6" s="27"/>
    </row>
    <row r="7" spans="1:31" ht="16.5" x14ac:dyDescent="0.3">
      <c r="A7" s="2"/>
      <c r="B7" s="9"/>
      <c r="C7" s="1" t="s">
        <v>2</v>
      </c>
      <c r="D7" s="9"/>
      <c r="E7" t="s">
        <v>2</v>
      </c>
      <c r="F7" s="9"/>
      <c r="G7">
        <v>0</v>
      </c>
      <c r="W7" s="26" t="s">
        <v>16</v>
      </c>
      <c r="X7" s="11" t="s">
        <v>14</v>
      </c>
      <c r="Y7" s="16" t="s">
        <v>17</v>
      </c>
      <c r="Z7" s="11" t="s">
        <v>15</v>
      </c>
      <c r="AA7" s="16" t="s">
        <v>21</v>
      </c>
      <c r="AB7" s="17" t="s">
        <v>26</v>
      </c>
      <c r="AE7" s="27"/>
    </row>
    <row r="8" spans="1:31" ht="16.5" x14ac:dyDescent="0.3">
      <c r="A8" s="3">
        <v>0</v>
      </c>
      <c r="B8" s="14">
        <v>0</v>
      </c>
      <c r="C8">
        <v>0</v>
      </c>
      <c r="D8" s="14">
        <v>0</v>
      </c>
      <c r="E8">
        <v>0</v>
      </c>
      <c r="F8" s="14">
        <v>0</v>
      </c>
      <c r="G8">
        <v>0</v>
      </c>
      <c r="W8" s="26" t="s">
        <v>16</v>
      </c>
      <c r="X8" s="11" t="s">
        <v>14</v>
      </c>
      <c r="Y8" s="16" t="s">
        <v>23</v>
      </c>
      <c r="Z8" s="11" t="s">
        <v>15</v>
      </c>
      <c r="AA8" s="16" t="s">
        <v>22</v>
      </c>
      <c r="AB8" s="17" t="s">
        <v>27</v>
      </c>
      <c r="AE8" s="27"/>
    </row>
    <row r="9" spans="1:31" ht="16.5" x14ac:dyDescent="0.3">
      <c r="A9" s="3">
        <v>0</v>
      </c>
      <c r="B9" s="14">
        <v>0</v>
      </c>
      <c r="C9">
        <v>0</v>
      </c>
      <c r="D9" s="14">
        <v>0</v>
      </c>
      <c r="E9">
        <v>0</v>
      </c>
      <c r="F9" s="14">
        <v>0</v>
      </c>
      <c r="G9">
        <v>0</v>
      </c>
      <c r="W9" s="26" t="s">
        <v>24</v>
      </c>
      <c r="X9" s="11" t="s">
        <v>14</v>
      </c>
      <c r="Y9" s="16" t="s">
        <v>23</v>
      </c>
      <c r="Z9" s="11" t="s">
        <v>15</v>
      </c>
      <c r="AA9" s="16" t="s">
        <v>25</v>
      </c>
      <c r="AB9" s="17" t="s">
        <v>33</v>
      </c>
      <c r="AE9" s="27"/>
    </row>
    <row r="10" spans="1:31" ht="16.5" x14ac:dyDescent="0.3">
      <c r="A10" s="3">
        <v>0</v>
      </c>
      <c r="B10" s="14">
        <v>0</v>
      </c>
      <c r="C10">
        <v>0</v>
      </c>
      <c r="D10" s="14">
        <v>0</v>
      </c>
      <c r="E10">
        <v>0</v>
      </c>
      <c r="F10" s="14">
        <v>0</v>
      </c>
      <c r="G10">
        <v>0</v>
      </c>
      <c r="W10" s="28" t="s">
        <v>20</v>
      </c>
      <c r="X10" s="29" t="s">
        <v>14</v>
      </c>
      <c r="Y10" s="30" t="s">
        <v>23</v>
      </c>
      <c r="Z10" s="29" t="s">
        <v>15</v>
      </c>
      <c r="AA10" s="30" t="s">
        <v>34</v>
      </c>
      <c r="AB10" s="31" t="s">
        <v>35</v>
      </c>
      <c r="AC10" s="32"/>
      <c r="AD10" s="32"/>
      <c r="AE10" s="33"/>
    </row>
    <row r="11" spans="1:31" ht="18.75" x14ac:dyDescent="0.3">
      <c r="A11" s="3">
        <f ca="1">RAND()-RAND()</f>
        <v>0.70635077058531892</v>
      </c>
      <c r="B11" s="14">
        <v>0</v>
      </c>
      <c r="C11">
        <v>0</v>
      </c>
      <c r="D11" s="14">
        <v>0</v>
      </c>
      <c r="E11">
        <v>0</v>
      </c>
      <c r="F11" s="14">
        <v>0</v>
      </c>
      <c r="G11">
        <v>0</v>
      </c>
      <c r="W11" s="37" t="s">
        <v>50</v>
      </c>
    </row>
    <row r="12" spans="1:31" ht="18.75" x14ac:dyDescent="0.3">
      <c r="A12" s="3">
        <f t="shared" ref="A12:A14" ca="1" si="0">RAND()-RAND()</f>
        <v>0.24433501776442801</v>
      </c>
      <c r="B12" s="14">
        <v>0</v>
      </c>
      <c r="C12">
        <v>0</v>
      </c>
      <c r="D12" s="14">
        <v>0</v>
      </c>
      <c r="E12">
        <v>0</v>
      </c>
      <c r="F12" s="14">
        <v>0</v>
      </c>
      <c r="G12">
        <v>0</v>
      </c>
      <c r="W12" s="37" t="s">
        <v>51</v>
      </c>
    </row>
    <row r="13" spans="1:31" ht="18.75" x14ac:dyDescent="0.3">
      <c r="A13" s="3">
        <f t="shared" ca="1" si="0"/>
        <v>-0.11412206396401259</v>
      </c>
      <c r="B13" s="14">
        <v>0</v>
      </c>
      <c r="C13">
        <v>0</v>
      </c>
      <c r="D13" s="14">
        <v>0</v>
      </c>
      <c r="E13">
        <v>0</v>
      </c>
      <c r="F13" s="14">
        <v>0</v>
      </c>
      <c r="G13">
        <v>0</v>
      </c>
      <c r="W13" s="37"/>
    </row>
    <row r="14" spans="1:31" x14ac:dyDescent="0.25">
      <c r="A14" s="3">
        <f t="shared" ca="1" si="0"/>
        <v>0.20400471651415097</v>
      </c>
      <c r="B14" s="14">
        <v>0</v>
      </c>
      <c r="C14">
        <v>0</v>
      </c>
      <c r="D14" s="14">
        <v>1</v>
      </c>
      <c r="E14">
        <v>0</v>
      </c>
      <c r="F14" s="14">
        <v>1</v>
      </c>
      <c r="G14">
        <v>0</v>
      </c>
    </row>
    <row r="15" spans="1:31" ht="18" customHeight="1" x14ac:dyDescent="0.25">
      <c r="A15" s="3">
        <f ca="1">0.013513178953594+RAND()-RAND()</f>
        <v>-0.28437462703011068</v>
      </c>
      <c r="B15" s="14">
        <v>1</v>
      </c>
      <c r="C15">
        <v>0</v>
      </c>
      <c r="D15" s="14">
        <v>1</v>
      </c>
      <c r="E15">
        <v>0</v>
      </c>
      <c r="F15" s="14">
        <v>1</v>
      </c>
      <c r="G15">
        <v>0</v>
      </c>
    </row>
    <row r="16" spans="1:31" x14ac:dyDescent="0.25">
      <c r="A16" s="3">
        <f ca="1">0.128209472221139+RAND()-RAND()</f>
        <v>0.24654122232695663</v>
      </c>
      <c r="B16" s="14">
        <v>0</v>
      </c>
      <c r="C16">
        <f ca="1">A8*B$8+A9*B$9+A10*B$10+A11*B$11+A12*B$12+A13*B$13+A14*B$14+A15*B$15+A16*B$16+A17*B$17+A18*B$18+A19*B$19+A20*B$20+A21*B$21+A22*B$22+A23*B$23+A24*B$24</f>
        <v>-1.1330103087220658</v>
      </c>
      <c r="D16" s="14">
        <v>1</v>
      </c>
      <c r="E16">
        <f ca="1">C8*D$8+C9*D$9+C10*D$10+C11*D$11+C12*D$12+C13*D$13+C14*D$14+C15*D$15+C16*D$16+C17*D$17+C18*D$18+C19*D$19+C20*D$20+C21*D$21+C22*D$22+C23*D$23+C24*D$24</f>
        <v>-7.8612070290677796</v>
      </c>
      <c r="F16" s="14">
        <v>1</v>
      </c>
      <c r="G16">
        <f ca="1">E8*F$8+E9*F$9+E10*F$10+E11*F$11+E12*F$12+E13*F$13+E14*F$14+E15*F$15+E16*F$16+E17*F$17+E18*F$18+E19*F$19+E20*F$20+E21*F$21+E22*F$22+E23*F$23+E24*F$24</f>
        <v>-31.935355476883622</v>
      </c>
    </row>
    <row r="17" spans="1:31" x14ac:dyDescent="0.25">
      <c r="A17" s="3">
        <f ca="1">0.73779457193305+RAND()-RAND()</f>
        <v>0.84863568169195513</v>
      </c>
      <c r="B17" s="14">
        <v>-1</v>
      </c>
      <c r="C17">
        <f ca="1">A9*B$8+A10*B$9+A11*B$10+A12*B$11+A13*B$12+A14*B$13+A15*B$14+A16*B$15+A17*B$16+A18*B$17+A19*B$18+A20*B$19+A21*B$20+A22*B$21+A23*B$22+A24*B$23+A25*B$24</f>
        <v>-2.5277577681053573</v>
      </c>
      <c r="D17" s="14">
        <v>1</v>
      </c>
      <c r="E17">
        <f t="shared" ref="E17:E74" ca="1" si="1">C9*D$8+C10*D$9+C11*D$10+C12*D$11+C13*D$12+C14*D$13+C15*D$14+C16*D$15+C17*D$16+C18*D$17+C19*D$18+C20*D$19+C21*D$20+C22*D$21+C23*D$22+C24*D$23+C25*D$24</f>
        <v>-12.030372674750236</v>
      </c>
      <c r="F17" s="14">
        <v>1</v>
      </c>
      <c r="G17">
        <f t="shared" ref="G17:G70" ca="1" si="2">E9*F$8+E10*F$9+E11*F$10+E12*F$11+E13*F$12+E14*F$13+E15*F$14+E16*F$15+E17*F$16+E18*F$17+E19*F$18+E20*F$19+E21*F$20+E22*F$21+E23*F$22+E24*F$23+E25*F$24</f>
        <v>-38.73589464575862</v>
      </c>
    </row>
    <row r="18" spans="1:31" x14ac:dyDescent="0.25">
      <c r="A18" s="3">
        <f ca="1">2.5751560882001+RAND()-RAND()</f>
        <v>2.7742989904323139</v>
      </c>
      <c r="B18" s="14">
        <v>0</v>
      </c>
      <c r="C18">
        <f ca="1">A10*B$8+A11*B$9+A12*B$10+A13*B$11+A14*B$12+A15*B$13+A16*B$14+A17*B$15+A18*B$16+A19*B$17+A20*B$18+A21*B$19+A22*B$20+A23*B$21+A24*B$22+A25*B$23+A26*B$24</f>
        <v>-4.2004389522403569</v>
      </c>
      <c r="D18" s="14">
        <v>1</v>
      </c>
      <c r="E18">
        <f t="shared" ca="1" si="1"/>
        <v>-12.043775773065606</v>
      </c>
      <c r="F18" s="14">
        <v>1</v>
      </c>
      <c r="G18">
        <f t="shared" ca="1" si="2"/>
        <v>-38.935725911488774</v>
      </c>
    </row>
    <row r="19" spans="1:31" ht="15.75" x14ac:dyDescent="0.25">
      <c r="A19" s="3">
        <f ca="1">5.45160548149983+RAND()-RAND()</f>
        <v>5.049074633932312</v>
      </c>
      <c r="B19" s="14">
        <v>0</v>
      </c>
      <c r="C19">
        <f ca="1">A11*B$8+A12*B$9+A13*B$10+A14*B$11+A15*B$12+A16*B$13+A17*B$14+A18*B$15+A19*B$16+A20*B$17+A21*B$18+A22*B$19+A23*B$20+A24*B$21+A25*B$22+A26*B$23+A27*B$24</f>
        <v>-4.1691656456824564</v>
      </c>
      <c r="D19" s="14">
        <v>0</v>
      </c>
      <c r="E19">
        <f t="shared" ca="1" si="1"/>
        <v>-6.8005391688749981</v>
      </c>
      <c r="F19" s="14">
        <v>0</v>
      </c>
      <c r="G19">
        <f t="shared" ca="1" si="2"/>
        <v>-24.366043767757382</v>
      </c>
      <c r="Y19" s="38" t="s">
        <v>52</v>
      </c>
    </row>
    <row r="20" spans="1:31" ht="21" x14ac:dyDescent="0.35">
      <c r="A20" s="3">
        <f ca="1">7+RAND()-RAND()</f>
        <v>6.9434646361147703</v>
      </c>
      <c r="B20" s="14">
        <v>0</v>
      </c>
      <c r="C20">
        <f ca="1">A12*B$8+A13*B$9+A14*B$10+A15*B$11+A16*B$12+A17*B$13+A18*B$14+A19*B$15+A20*B$16+A21*B$17+A22*B$18+A23*B$19+A24*B$20+A25*B$21+A26*B$22+A27*B$23+A28*B$24</f>
        <v>-1.3403098315370343E-2</v>
      </c>
      <c r="D20" s="14">
        <v>0</v>
      </c>
      <c r="E20">
        <f t="shared" ca="1" si="1"/>
        <v>-0.19983126573015042</v>
      </c>
      <c r="F20" s="14">
        <v>0</v>
      </c>
      <c r="G20">
        <f t="shared" ca="1" si="2"/>
        <v>-0.1635698317647396</v>
      </c>
      <c r="Y20" s="19" t="s">
        <v>46</v>
      </c>
      <c r="Z20" s="20"/>
      <c r="AA20" s="20"/>
      <c r="AB20" s="21"/>
    </row>
    <row r="21" spans="1:31" ht="18.75" x14ac:dyDescent="0.3">
      <c r="A21" s="3">
        <f ca="1">5.45160548149983+RAND()-RAND()</f>
        <v>5.0624777322476824</v>
      </c>
      <c r="B21" s="14">
        <v>0</v>
      </c>
      <c r="C21">
        <f ca="1">A13*B$8+A14*B$9+A15*B$10+A16*B$11+A17*B$12+A18*B$13+A19*B$14+A20*B$15+A21*B$16+A22*B$17+A23*B$18+A24*B$19+A25*B$20+A26*B$21+A27*B$22+A28*B$23+A29*B$24</f>
        <v>4.1102262954685429</v>
      </c>
      <c r="D21" s="14">
        <v>0</v>
      </c>
      <c r="E21">
        <f t="shared" ca="1" si="1"/>
        <v>6.7084751146636119</v>
      </c>
      <c r="F21" s="14">
        <v>0</v>
      </c>
      <c r="G21">
        <f t="shared" ca="1" si="2"/>
        <v>24.682586240727098</v>
      </c>
      <c r="Y21" s="18" t="s">
        <v>39</v>
      </c>
      <c r="Z21" s="18" t="s">
        <v>8</v>
      </c>
      <c r="AA21" s="18" t="s">
        <v>9</v>
      </c>
      <c r="AB21" s="18" t="s">
        <v>10</v>
      </c>
    </row>
    <row r="22" spans="1:31" ht="18.75" x14ac:dyDescent="0.3">
      <c r="A22" s="3">
        <f ca="1">2.5751560882001+RAND()-RAND()</f>
        <v>2.8332383406462269</v>
      </c>
      <c r="B22" s="14">
        <v>0</v>
      </c>
      <c r="C22">
        <f ca="1">A14*B$8+A15*B$9+A16*B$10+A17*B$11+A18*B$12+A19*B$13+A20*B$14+A21*B$15+A22*B$16+A23*B$17+A24*B$18+A25*B$19+A26*B$20+A27*B$21+A28*B$22+A29*B$23+A30*B$24</f>
        <v>4.0729501350394894</v>
      </c>
      <c r="D22" s="14">
        <v>0</v>
      </c>
      <c r="E22">
        <f t="shared" ca="1" si="1"/>
        <v>12.172101261242402</v>
      </c>
      <c r="F22" s="14">
        <v>0</v>
      </c>
      <c r="G22">
        <f t="shared" ca="1" si="2"/>
        <v>39.855160102045005</v>
      </c>
      <c r="W22" s="12" t="s">
        <v>36</v>
      </c>
      <c r="Y22" s="18">
        <f ca="1">STDEV(A37:A166)</f>
        <v>0.36904409168911517</v>
      </c>
      <c r="Z22" s="18">
        <f ca="1">STDEV(C37:C155)</f>
        <v>0.51870705002987172</v>
      </c>
      <c r="AA22" s="18">
        <f ca="1">STDEV(E35:E143)</f>
        <v>0.75713830217654488</v>
      </c>
      <c r="AB22" s="18">
        <f ca="1">STDEV(G32:G131)</f>
        <v>1.9501840100607237</v>
      </c>
      <c r="AC22" s="5"/>
    </row>
    <row r="23" spans="1:31" ht="18.75" x14ac:dyDescent="0.3">
      <c r="A23" s="3">
        <f ca="1">0.73779457193305+RAND()-RAND()</f>
        <v>0.98952759720819339</v>
      </c>
      <c r="B23" s="14">
        <v>0</v>
      </c>
      <c r="C23">
        <f ca="1">A15*B$8+A16*B$9+A17*B$10+A18*B$11+A19*B$12+A20*B$13+A21*B$14+A22*B$15+A23*B$16+A24*B$17+A25*B$18+A26*B$19+A27*B$20+A28*B$21+A29*B$22+A30*B$23+A31*B$24</f>
        <v>2.7078674281534059</v>
      </c>
      <c r="D23" s="14">
        <v>0</v>
      </c>
      <c r="E23">
        <f t="shared" ca="1" si="1"/>
        <v>12.802380299426234</v>
      </c>
      <c r="F23" s="14">
        <v>0</v>
      </c>
      <c r="G23">
        <f ca="1">E15*F$8+E16*F$9+E17*F$10+E18*F$11+E19*F$12+E20*F$13+E21*F$14+E22*F$15+E23*F$16+E24*F$17+E25*F$18+E26*F$19+E27*F$20+E28*F$21+E29*F$22+E30*F$23+E31*F$24</f>
        <v>43.076414550639484</v>
      </c>
      <c r="W23" s="12" t="s">
        <v>37</v>
      </c>
      <c r="Y23" s="18">
        <f ca="1">MAX(A8:A36)-MIN(A8:A36)</f>
        <v>7.5646889278724077</v>
      </c>
      <c r="Z23" s="18">
        <f ca="1">MAX(C8:C35)-MIN(C8:C35)</f>
        <v>8.3106652477089007</v>
      </c>
      <c r="AA23" s="18">
        <f ca="1">MAX(E8:E36)-MIN(E8:E36)</f>
        <v>24.846156072491841</v>
      </c>
      <c r="AB23" s="18">
        <f ca="1">MAX(G8:G31)-MIN(G8:G31)</f>
        <v>82.012140462128258</v>
      </c>
    </row>
    <row r="24" spans="1:31" ht="21" x14ac:dyDescent="0.35">
      <c r="A24" s="3">
        <f ca="1">0.128209472221139+RAND()-RAND()</f>
        <v>0.12537091249282106</v>
      </c>
      <c r="B24" s="14">
        <v>0</v>
      </c>
      <c r="C24">
        <f ca="1">A16*B$8+A17*B$9+A18*B$10+A19*B$11+A20*B$12+A21*B$13+A22*B$14+A23*B$15+A24*B$16+A25*B$17+A26*B$18+A27*B$19+A28*B$20+A29*B$21+A30*B$22+A31*B$23+A32*B$24</f>
        <v>1.2944605008963335</v>
      </c>
      <c r="D24" s="14">
        <v>0</v>
      </c>
      <c r="E24">
        <f t="shared" ca="1" si="1"/>
        <v>8.3720346924429059</v>
      </c>
      <c r="F24" s="14">
        <v>0</v>
      </c>
      <c r="G24">
        <f t="shared" ca="1" si="2"/>
        <v>37.317905890271071</v>
      </c>
      <c r="W24" s="12" t="s">
        <v>38</v>
      </c>
      <c r="Y24" s="35">
        <f ca="1">Y23/Y22</f>
        <v>20.498062692858241</v>
      </c>
      <c r="Z24" s="35">
        <f ca="1">Z23/Z22</f>
        <v>16.021886047683946</v>
      </c>
      <c r="AA24" s="35">
        <f ca="1">AA23/AA22</f>
        <v>32.815875251676765</v>
      </c>
      <c r="AB24" s="35">
        <f t="shared" ref="AB24" ca="1" si="3">AB23/AB22</f>
        <v>42.053539583464541</v>
      </c>
    </row>
    <row r="25" spans="1:31" ht="15.75" x14ac:dyDescent="0.25">
      <c r="A25" s="3">
        <f ca="1">0.013513178953594+RAND()-RAND()</f>
        <v>-0.30493290368814008</v>
      </c>
      <c r="C25">
        <f ca="1">A17*B$8+A18*B$9+A19*B$10+A20*B$11+A21*B$12+A22*B$13+A23*B$14+A24*B$15+A25*B$16+A26*B$17+A27*B$18+A28*B$19+A29*B$20+A30*B$21+A31*B$22+A32*B$23+A33*B$24</f>
        <v>0.61687593986846234</v>
      </c>
      <c r="E25">
        <f t="shared" ca="1" si="1"/>
        <v>3.0214231828643219</v>
      </c>
      <c r="G25">
        <f t="shared" ca="1" si="2"/>
        <v>25.207290910640115</v>
      </c>
      <c r="Y25" s="38" t="s">
        <v>47</v>
      </c>
    </row>
    <row r="26" spans="1:31" x14ac:dyDescent="0.25">
      <c r="A26" s="3">
        <f ca="1">RAND()-RAND()</f>
        <v>-0.49150502737564128</v>
      </c>
      <c r="C26">
        <f ca="1">A18*B$8+A19*B$9+A20*B$10+A21*B$11+A22*B$12+A23*B$13+A24*B$14+A25*B$15+A26*B$16+A27*B$17+A28*B$18+A29*B$19+A30*B$20+A31*B$21+A32*B$22+A33*B$23+A34*B$24</f>
        <v>-0.32011931151478523</v>
      </c>
      <c r="E26">
        <f t="shared" ca="1" si="1"/>
        <v>0.94996645429519855</v>
      </c>
      <c r="G26">
        <f t="shared" ca="1" si="2"/>
        <v>11.451965305470479</v>
      </c>
    </row>
    <row r="27" spans="1:31" x14ac:dyDescent="0.25">
      <c r="A27" s="3">
        <f t="shared" ref="A27:A90" ca="1" si="4">RAND()-RAND()</f>
        <v>1.5186407826645154E-2</v>
      </c>
      <c r="C27">
        <f ca="1">A19*B$8+A20*B$9+A21*B$10+A22*B$11+A23*B$12+A24*B$13+A25*B$14+A26*B$15+A27*B$16+A28*B$17+A29*B$18+A30*B$19+A31*B$20+A32*B$21+A33*B$22+A34*B$23+A35*B$24</f>
        <v>-1.2776613745390946</v>
      </c>
      <c r="E27">
        <f t="shared" ca="1" si="1"/>
        <v>6.1486281611452864E-2</v>
      </c>
      <c r="G27">
        <f t="shared" ca="1" si="2"/>
        <v>2.4139630687343874</v>
      </c>
    </row>
    <row r="28" spans="1:31" x14ac:dyDescent="0.25">
      <c r="A28" s="3">
        <f t="shared" ca="1" si="4"/>
        <v>0.78615634716345317</v>
      </c>
      <c r="C28">
        <f ca="1">A20*B$8+A21*B$9+A22*B$10+A23*B$11+A24*B$12+A25*B$13+A26*B$14+A27*B$15+A28*B$16+A29*B$17+A30*B$18+A31*B$19+A32*B$20+A33*B$21+A34*B$22+A35*B$23+A36*B$24</f>
        <v>0.63641069958428254</v>
      </c>
      <c r="E28">
        <f t="shared" ca="1" si="1"/>
        <v>-0.95294530574340008</v>
      </c>
      <c r="G28">
        <f t="shared" ca="1" si="2"/>
        <v>-0.17016159940992759</v>
      </c>
    </row>
    <row r="29" spans="1:31" x14ac:dyDescent="0.25">
      <c r="A29" s="3">
        <f t="shared" ca="1" si="4"/>
        <v>-0.62122429175763738</v>
      </c>
      <c r="C29">
        <f ca="1">A21*B$8+A22*B$9+A23*B$10+A24*B$11+A25*B$12+A26*B$13+A27*B$14+A28*B$15+A29*B$16+A30*B$17+A31*B$18+A32*B$19+A33*B$20+A34*B$21+A35*B$22+A36*B$23+A37*B$24</f>
        <v>0.40598032821258778</v>
      </c>
      <c r="E29">
        <f t="shared" ca="1" si="1"/>
        <v>-0.66596754429318639</v>
      </c>
      <c r="G29">
        <f t="shared" ca="1" si="2"/>
        <v>-0.29393617838183084</v>
      </c>
    </row>
    <row r="30" spans="1:31" ht="21" x14ac:dyDescent="0.35">
      <c r="A30" s="3">
        <f t="shared" ca="1" si="4"/>
        <v>0.38017601895086539</v>
      </c>
      <c r="C30">
        <f ca="1">A22*B$8+A23*B$9+A24*B$10+A25*B$11+A26*B$12+A27*B$13+A28*B$14+A29*B$15+A30*B$16+A31*B$17+A32*B$18+A33*B$19+A34*B$20+A35*B$21+A36*B$22+A37*B$23+A38*B$24</f>
        <v>-0.39755564748639072</v>
      </c>
      <c r="E30">
        <f t="shared" ca="1" si="1"/>
        <v>0.43729851472000747</v>
      </c>
      <c r="G30">
        <f ca="1">E22*F$8+E23*F$9+E24*F$10+E25*F$11+E26*F$12+E27*F$13+E28*F$14+E29*F$15+E30*F$16+E31*F$17+E32*F$18+E33*F$19+E34*F$20+E35*F$21+E36*F$22+E37*F$23+E38*F$24</f>
        <v>-8.926459513664553E-2</v>
      </c>
      <c r="Y30" s="4" t="s">
        <v>44</v>
      </c>
    </row>
    <row r="31" spans="1:31" ht="15.75" x14ac:dyDescent="0.25">
      <c r="A31" s="3">
        <f t="shared" ca="1" si="4"/>
        <v>-0.22366864427124666</v>
      </c>
      <c r="C31">
        <f ca="1">A23*B$8+A24*B$9+A25*B$10+A26*B$11+A27*B$12+A28*B$13+A29*B$14+A30*B$15+A31*B$16+A32*B$17+A33*B$18+A34*B$19+A35*B$20+A36*B$21+A37*B$22+A38*B$23+A39*B$24</f>
        <v>-3.3141550064571423E-2</v>
      </c>
      <c r="E31">
        <f t="shared" ca="1" si="1"/>
        <v>0.8261918753232953</v>
      </c>
      <c r="G31">
        <f t="shared" ca="1" si="2"/>
        <v>0.80405379678947952</v>
      </c>
      <c r="Y31" s="38" t="s">
        <v>49</v>
      </c>
    </row>
    <row r="32" spans="1:31" x14ac:dyDescent="0.25">
      <c r="A32" s="3">
        <f t="shared" ca="1" si="4"/>
        <v>0.41331756901543681</v>
      </c>
      <c r="C32">
        <f ca="1">A24*B$8+A25*B$9+A26*B$10+A27*B$11+A28*B$12+A29*B$13+A30*B$14+A31*B$15+A32*B$16+A33*B$17+A34*B$18+A35*B$19+A36*B$20+A37*B$21+A38*B$22+A39*B$23+A40*B$24</f>
        <v>-0.17439531552590082</v>
      </c>
      <c r="E32">
        <f t="shared" ca="1" si="1"/>
        <v>0.26615786485663806</v>
      </c>
      <c r="G32">
        <f t="shared" ca="1" si="2"/>
        <v>1.0102266119659116</v>
      </c>
      <c r="Y32" s="36" t="s">
        <v>43</v>
      </c>
      <c r="Z32" s="15">
        <v>3</v>
      </c>
      <c r="AA32" s="15">
        <v>5</v>
      </c>
      <c r="AB32" s="15">
        <v>7</v>
      </c>
      <c r="AC32" s="15">
        <v>9</v>
      </c>
      <c r="AD32" s="15">
        <v>11</v>
      </c>
      <c r="AE32" s="15">
        <v>13</v>
      </c>
    </row>
    <row r="33" spans="1:31" x14ac:dyDescent="0.25">
      <c r="A33" s="3">
        <f t="shared" ca="1" si="4"/>
        <v>-4.9273328745345846E-2</v>
      </c>
      <c r="C33">
        <f ca="1">A25*B$8+A26*B$9+A27*B$10+A28*B$11+A29*B$12+A30*B$13+A31*B$14+A32*B$15+A33*B$16+A34*B$17+A35*B$18+A36*B$19+A37*B$20+A38*B$21+A39*B$22+A40*B$23+A41*B$24</f>
        <v>1.0253040601875705</v>
      </c>
      <c r="E33">
        <f t="shared" ca="1" si="1"/>
        <v>-5.9626913817274918E-2</v>
      </c>
      <c r="G33">
        <f t="shared" ca="1" si="2"/>
        <v>0.52602696511541869</v>
      </c>
      <c r="Z33">
        <v>0.33333333333333331</v>
      </c>
      <c r="AA33">
        <v>0.2</v>
      </c>
      <c r="AB33">
        <v>0.14285714285714285</v>
      </c>
      <c r="AC33">
        <v>0.1111111111111111</v>
      </c>
      <c r="AD33">
        <f t="shared" ref="AD33:AD43" si="5">1/AD$32</f>
        <v>9.0909090909090912E-2</v>
      </c>
      <c r="AE33">
        <v>7.6923076923076927E-2</v>
      </c>
    </row>
    <row r="34" spans="1:31" x14ac:dyDescent="0.25">
      <c r="A34" s="3">
        <f t="shared" ca="1" si="4"/>
        <v>-0.61198649117213366</v>
      </c>
      <c r="C34">
        <f ca="1">A26*B$8+A27*B$9+A28*B$10+A29*B$11+A30*B$12+A31*B$13+A32*B$14+A33*B$15+A34*B$16+A35*B$17+A36*B$18+A37*B$19+A38*B$20+A39*B$21+A40*B$22+A41*B$23+A42*B$24</f>
        <v>-0.15405368225406946</v>
      </c>
      <c r="E34">
        <f t="shared" ca="1" si="1"/>
        <v>-0.45979472911675445</v>
      </c>
      <c r="G34">
        <f t="shared" ca="1" si="2"/>
        <v>-0.75104736903704483</v>
      </c>
      <c r="Z34">
        <v>0.33333333333333331</v>
      </c>
      <c r="AA34">
        <v>0.2</v>
      </c>
      <c r="AB34">
        <v>0.14285714285714285</v>
      </c>
      <c r="AC34">
        <v>0.1111111111111111</v>
      </c>
      <c r="AD34">
        <f t="shared" si="5"/>
        <v>9.0909090909090912E-2</v>
      </c>
      <c r="AE34">
        <v>7.6923076923076927E-2</v>
      </c>
    </row>
    <row r="35" spans="1:31" x14ac:dyDescent="0.25">
      <c r="A35" s="3">
        <f t="shared" ca="1" si="4"/>
        <v>0.10478035350872361</v>
      </c>
      <c r="C35">
        <f ca="1">A27*B$8+A28*B$9+A29*B$10+A30*B$11+A31*B$12+A32*B$13+A33*B$14+A34*B$15+A35*B$16+A36*B$17+A37*B$18+A38*B$19+A39*B$20+A40*B$21+A41*B$22+A42*B$23+A43*B$24</f>
        <v>-0.7233404261603037</v>
      </c>
      <c r="E35">
        <f t="shared" ca="1" si="1"/>
        <v>-4.6901132130485301E-2</v>
      </c>
      <c r="G35">
        <f ca="1">E27*F$8+E28*F$9+E29*F$10+E30*F$11+E31*F$12+E32*F$13+E33*F$14+E34*F$15+E35*F$16+E36*F$17+E37*F$18+E38*F$19+E39*F$20+E40*F$21+E41*F$22+E42*F$23+E43*F$24</f>
        <v>-0.54436372752410178</v>
      </c>
      <c r="Z35">
        <v>0.33333333333333331</v>
      </c>
      <c r="AA35">
        <v>0.2</v>
      </c>
      <c r="AB35">
        <v>0.14285714285714285</v>
      </c>
      <c r="AC35">
        <v>0.1111111111111111</v>
      </c>
      <c r="AD35">
        <f t="shared" si="5"/>
        <v>9.0909090909090912E-2</v>
      </c>
      <c r="AE35">
        <v>7.6923076923076927E-2</v>
      </c>
    </row>
    <row r="36" spans="1:31" x14ac:dyDescent="0.25">
      <c r="A36" s="3">
        <f t="shared" ca="1" si="4"/>
        <v>0.11135393498817003</v>
      </c>
      <c r="C36">
        <f ca="1">A28*B$8+A29*B$9+A30*B$10+A31*B$11+A32*B$12+A33*B$13+A34*B$14+A35*B$15+A36*B$16+A37*B$17+A38*B$18+A39*B$19+A40*B$20+A41*B$21+A42*B$22+A43*B$23+A44*B$24</f>
        <v>-0.43330936536405096</v>
      </c>
      <c r="E36">
        <f t="shared" ca="1" si="1"/>
        <v>-0.45088245882916822</v>
      </c>
      <c r="G36">
        <f t="shared" ca="1" si="2"/>
        <v>0.85305536889744282</v>
      </c>
      <c r="AA36">
        <v>0.2</v>
      </c>
      <c r="AB36">
        <v>0.14285714285714285</v>
      </c>
      <c r="AC36">
        <v>0.1111111111111111</v>
      </c>
      <c r="AD36">
        <f t="shared" si="5"/>
        <v>9.0909090909090912E-2</v>
      </c>
      <c r="AE36">
        <v>7.6923076923076927E-2</v>
      </c>
    </row>
    <row r="37" spans="1:31" x14ac:dyDescent="0.25">
      <c r="A37" s="3">
        <f t="shared" ca="1" si="4"/>
        <v>0.53808971887277457</v>
      </c>
      <c r="C37">
        <f ca="1">A29*B$8+A30*B$9+A31*B$10+A32*B$11+A33*B$12+A34*B$13+A35*B$14+A36*B$15+A37*B$16+A38*B$17+A39*B$18+A40*B$19+A41*B$20+A42*B$21+A43*B$22+A44*B$23+A45*B$24</f>
        <v>0.23849828146036833</v>
      </c>
      <c r="E37">
        <f t="shared" ca="1" si="1"/>
        <v>0.472841506369581</v>
      </c>
      <c r="G37">
        <f t="shared" ca="1" si="2"/>
        <v>2.5350088644841149</v>
      </c>
      <c r="AA37">
        <v>0.2</v>
      </c>
      <c r="AB37">
        <v>0.14285714285714285</v>
      </c>
      <c r="AC37">
        <v>0.1111111111111111</v>
      </c>
      <c r="AD37">
        <f t="shared" si="5"/>
        <v>9.0909090909090912E-2</v>
      </c>
      <c r="AE37">
        <v>7.6923076923076927E-2</v>
      </c>
    </row>
    <row r="38" spans="1:31" x14ac:dyDescent="0.25">
      <c r="A38" s="3">
        <f t="shared" ca="1" si="4"/>
        <v>-0.1271443464721983</v>
      </c>
      <c r="C38">
        <f ca="1">A30*B$8+A31*B$9+A32*B$10+A33*B$11+A34*B$12+A35*B$13+A36*B$14+A37*B$15+A38*B$16+A39*B$17+A40*B$18+A41*B$19+A42*B$20+A43*B$21+A44*B$22+A45*B$23+A46*B$24</f>
        <v>0.62132273348888778</v>
      </c>
      <c r="E38">
        <f t="shared" ca="1" si="1"/>
        <v>1.3377921826042698</v>
      </c>
      <c r="G38">
        <f t="shared" ca="1" si="2"/>
        <v>3.6561451694387976</v>
      </c>
      <c r="AB38">
        <v>0.14285714285714285</v>
      </c>
      <c r="AC38">
        <v>0.1111111111111111</v>
      </c>
      <c r="AD38">
        <f t="shared" si="5"/>
        <v>9.0909090909090912E-2</v>
      </c>
      <c r="AE38">
        <v>7.6923076923076927E-2</v>
      </c>
    </row>
    <row r="39" spans="1:31" x14ac:dyDescent="0.25">
      <c r="A39" s="3">
        <f t="shared" ca="1" si="4"/>
        <v>-8.323301461611321E-2</v>
      </c>
      <c r="C39">
        <f ca="1">A31*B$8+A32*B$9+A33*B$10+A34*B$11+A35*B$12+A36*B$13+A37*B$14+A38*B$15+A39*B$16+A40*B$17+A41*B$18+A42*B$19+A43*B$20+A44*B$21+A45*B$22+A46*B$23+A47*B$24</f>
        <v>0.76967028294467965</v>
      </c>
      <c r="E39">
        <f ca="1">C31*D$8+C32*D$9+C33*D$10+C34*D$11+C35*D$12+C36*D$13+C37*D$14+C38*D$15+C39*D$16+C40*D$17+C41*D$18+C42*D$19+C43*D$20+C44*D$21+C45*D$22+C46*D$23+C47*D$24</f>
        <v>1.2221587664699176</v>
      </c>
      <c r="G39">
        <f t="shared" ca="1" si="2"/>
        <v>3.7736214269657373</v>
      </c>
      <c r="AB39">
        <v>0.14285714285714285</v>
      </c>
      <c r="AC39">
        <v>0.1111111111111111</v>
      </c>
      <c r="AD39">
        <f t="shared" si="5"/>
        <v>9.0909090909090912E-2</v>
      </c>
      <c r="AE39">
        <v>7.6923076923076927E-2</v>
      </c>
    </row>
    <row r="40" spans="1:31" x14ac:dyDescent="0.25">
      <c r="A40" s="3">
        <f t="shared" ca="1" si="4"/>
        <v>-0.89681462941687795</v>
      </c>
      <c r="C40">
        <f ca="1">A32*B$8+A33*B$9+A34*B$10+A35*B$11+A36*B$12+A37*B$13+A38*B$14+A39*B$15+A40*B$16+A41*B$17+A42*B$18+A43*B$19+A44*B$20+A45*B$21+A46*B$22+A47*B$23+A48*B$24</f>
        <v>0.14161025007438488</v>
      </c>
      <c r="E40">
        <f t="shared" ca="1" si="1"/>
        <v>1.0742351728241974</v>
      </c>
      <c r="G40">
        <f t="shared" ca="1" si="2"/>
        <v>2.3432784778839828</v>
      </c>
      <c r="AC40">
        <v>0.1111111111111111</v>
      </c>
      <c r="AD40">
        <f t="shared" si="5"/>
        <v>9.0909090909090912E-2</v>
      </c>
      <c r="AE40">
        <v>7.6923076923076927E-2</v>
      </c>
    </row>
    <row r="41" spans="1:31" x14ac:dyDescent="0.25">
      <c r="A41" s="3">
        <f t="shared" ca="1" si="4"/>
        <v>-0.22484326469049809</v>
      </c>
      <c r="C41">
        <f t="shared" ref="C41:C80" ca="1" si="6">A33*B$8+A34*B$9+A35*B$10+A36*B$11+A37*B$12+A38*B$13+A39*B$14+A40*B$15+A41*B$16+A42*B$17+A43*B$18+A44*B$19+A45*B$20+A46*B$21+A47*B$22+A48*B$23+A49*B$24</f>
        <v>-0.54894278149840303</v>
      </c>
      <c r="E41">
        <f t="shared" ca="1" si="1"/>
        <v>-0.33340620130222864</v>
      </c>
      <c r="G41">
        <f t="shared" ca="1" si="2"/>
        <v>0.44178650882979409</v>
      </c>
      <c r="AC41">
        <v>0.1111111111111111</v>
      </c>
      <c r="AD41">
        <f t="shared" si="5"/>
        <v>9.0909090909090912E-2</v>
      </c>
      <c r="AE41">
        <v>7.6923076923076927E-2</v>
      </c>
    </row>
    <row r="42" spans="1:31" x14ac:dyDescent="0.25">
      <c r="A42" s="3">
        <f t="shared" ca="1" si="4"/>
        <v>-0.34787184791847492</v>
      </c>
      <c r="C42">
        <f t="shared" ca="1" si="6"/>
        <v>9.0574687814648391E-2</v>
      </c>
      <c r="E42">
        <f t="shared" ca="1" si="1"/>
        <v>-0.9575014427121733</v>
      </c>
      <c r="G42">
        <f t="shared" ca="1" si="2"/>
        <v>-1.3314875461384406</v>
      </c>
      <c r="AD42">
        <f t="shared" si="5"/>
        <v>9.0909090909090912E-2</v>
      </c>
      <c r="AE42">
        <v>7.6923076923076927E-2</v>
      </c>
    </row>
    <row r="43" spans="1:31" x14ac:dyDescent="0.25">
      <c r="A43" s="3">
        <f t="shared" ca="1" si="4"/>
        <v>-0.31541795250514648</v>
      </c>
      <c r="C43">
        <f t="shared" ca="1" si="6"/>
        <v>-0.78631864063753854</v>
      </c>
      <c r="E43">
        <f t="shared" ca="1" si="1"/>
        <v>-0.56369978644991892</v>
      </c>
      <c r="G43">
        <f t="shared" ca="1" si="2"/>
        <v>-2.9256599945839645</v>
      </c>
      <c r="AD43">
        <f t="shared" si="5"/>
        <v>9.0909090909090912E-2</v>
      </c>
      <c r="AE43">
        <v>7.6923076923076927E-2</v>
      </c>
    </row>
    <row r="44" spans="1:31" x14ac:dyDescent="0.25">
      <c r="A44" s="3">
        <f t="shared" ca="1" si="4"/>
        <v>0.43844679271906362</v>
      </c>
      <c r="C44">
        <f t="shared" ca="1" si="6"/>
        <v>0.14557504153473499</v>
      </c>
      <c r="E44">
        <f t="shared" ca="1" si="1"/>
        <v>-0.55111528849831715</v>
      </c>
      <c r="G44">
        <f t="shared" ca="1" si="2"/>
        <v>-2.362084570733983</v>
      </c>
      <c r="AE44">
        <v>7.6923076923076927E-2</v>
      </c>
    </row>
    <row r="45" spans="1:31" x14ac:dyDescent="0.25">
      <c r="A45" s="3">
        <f t="shared" ca="1" si="4"/>
        <v>-0.46099299403988148</v>
      </c>
      <c r="C45">
        <f t="shared" ca="1" si="6"/>
        <v>0.53541190633663938</v>
      </c>
      <c r="E45">
        <f t="shared" ca="1" si="1"/>
        <v>-0.51993727562132619</v>
      </c>
      <c r="G45">
        <f t="shared" ca="1" si="2"/>
        <v>-1.3806477540704885</v>
      </c>
      <c r="AE45">
        <v>7.6923076923076927E-2</v>
      </c>
    </row>
    <row r="46" spans="1:31" x14ac:dyDescent="0.25">
      <c r="A46" s="3">
        <f t="shared" ca="1" si="4"/>
        <v>-9.696511361757576E-2</v>
      </c>
      <c r="C46">
        <f t="shared" ca="1" si="6"/>
        <v>-0.53635828354680137</v>
      </c>
      <c r="E46">
        <f t="shared" ca="1" si="1"/>
        <v>0.23016922254775296</v>
      </c>
      <c r="G46">
        <f ca="1">E38*F$8+E39*F$9+E40*F$10+E41*F$11+E42*F$12+E43*F$13+E44*F$14+E45*F$15+E46*F$16+E47*F$17+E48*F$18+E49*F$19+E50*F$20+E51*F$21+E52*F$22+E53*F$23+E54*F$24</f>
        <v>-1.132124094807214</v>
      </c>
    </row>
    <row r="47" spans="1:31" ht="15.75" x14ac:dyDescent="0.25">
      <c r="A47" s="3">
        <f t="shared" ca="1" si="4"/>
        <v>7.5365289506919897E-2</v>
      </c>
      <c r="C47">
        <f t="shared" ca="1" si="6"/>
        <v>0.12175270069163935</v>
      </c>
      <c r="E47">
        <f t="shared" ca="1" si="1"/>
        <v>2.3935373951321059E-2</v>
      </c>
      <c r="G47">
        <f t="shared" ca="1" si="2"/>
        <v>-0.28204043108873278</v>
      </c>
      <c r="Y47" s="12" t="s">
        <v>45</v>
      </c>
    </row>
    <row r="48" spans="1:31" x14ac:dyDescent="0.25">
      <c r="A48" s="3">
        <f t="shared" ca="1" si="4"/>
        <v>-0.21871781430921511</v>
      </c>
      <c r="C48">
        <f t="shared" ca="1" si="6"/>
        <v>-3.6212142468459385E-2</v>
      </c>
      <c r="E48">
        <f t="shared" ca="1" si="1"/>
        <v>-0.31517612718664467</v>
      </c>
      <c r="G48">
        <f t="shared" ca="1" si="2"/>
        <v>0.85928057973679406</v>
      </c>
      <c r="Y48" s="36" t="s">
        <v>43</v>
      </c>
      <c r="Z48" s="15">
        <v>3</v>
      </c>
      <c r="AA48" s="15">
        <v>5</v>
      </c>
      <c r="AB48" s="15">
        <v>7</v>
      </c>
      <c r="AC48" s="15">
        <v>9</v>
      </c>
      <c r="AD48" s="15">
        <v>11</v>
      </c>
      <c r="AE48" s="15">
        <v>13</v>
      </c>
    </row>
    <row r="49" spans="1:31" x14ac:dyDescent="0.25">
      <c r="A49" s="3">
        <f t="shared" ca="1" si="4"/>
        <v>0.11157743197537928</v>
      </c>
      <c r="C49">
        <f t="shared" ca="1" si="6"/>
        <v>-6.0658807061696907E-2</v>
      </c>
      <c r="E49">
        <f t="shared" ca="1" si="1"/>
        <v>0.29896837522016406</v>
      </c>
      <c r="G49">
        <f t="shared" ca="1" si="2"/>
        <v>0.96300769955588272</v>
      </c>
      <c r="Z49">
        <v>0.25</v>
      </c>
      <c r="AA49">
        <v>0.1111111111111111</v>
      </c>
      <c r="AB49">
        <v>6.25E-2</v>
      </c>
      <c r="AC49">
        <v>0.04</v>
      </c>
      <c r="AD49">
        <v>2.7777777777777776E-2</v>
      </c>
      <c r="AE49">
        <v>2.0408163265306121E-2</v>
      </c>
    </row>
    <row r="50" spans="1:31" x14ac:dyDescent="0.25">
      <c r="A50" s="3">
        <f t="shared" ca="1" si="4"/>
        <v>-0.1580590072475182</v>
      </c>
      <c r="C50">
        <f t="shared" ca="1" si="6"/>
        <v>0.19630040519867364</v>
      </c>
      <c r="E50">
        <f t="shared" ca="1" si="1"/>
        <v>0.62138373520420065</v>
      </c>
      <c r="G50">
        <f t="shared" ca="1" si="2"/>
        <v>0.13237946185026173</v>
      </c>
      <c r="Z50">
        <v>0.5</v>
      </c>
      <c r="AA50">
        <v>0.22222222222222221</v>
      </c>
      <c r="AB50">
        <v>0.125</v>
      </c>
      <c r="AC50">
        <v>0.08</v>
      </c>
      <c r="AD50">
        <v>5.5555555555555552E-2</v>
      </c>
      <c r="AE50">
        <v>4.0816326530612242E-2</v>
      </c>
    </row>
    <row r="51" spans="1:31" x14ac:dyDescent="0.25">
      <c r="A51" s="3">
        <f t="shared" ca="1" si="4"/>
        <v>-8.4722973223294362E-2</v>
      </c>
      <c r="C51">
        <f t="shared" ca="1" si="6"/>
        <v>7.7786218860007361E-2</v>
      </c>
      <c r="E51">
        <f t="shared" ca="1" si="1"/>
        <v>0.33389634236684163</v>
      </c>
      <c r="G51">
        <f t="shared" ca="1" si="2"/>
        <v>-0.14754385312351936</v>
      </c>
      <c r="Z51">
        <v>0.25</v>
      </c>
      <c r="AA51">
        <v>0.33333333333333331</v>
      </c>
      <c r="AB51">
        <v>0.1875</v>
      </c>
      <c r="AC51">
        <v>0.12</v>
      </c>
      <c r="AD51">
        <v>8.3333333333333329E-2</v>
      </c>
      <c r="AE51">
        <v>6.1224489795918366E-2</v>
      </c>
    </row>
    <row r="52" spans="1:31" x14ac:dyDescent="0.25">
      <c r="A52" s="3">
        <f t="shared" ca="1" si="4"/>
        <v>-0.23584522610752556</v>
      </c>
      <c r="C52">
        <f t="shared" ca="1" si="6"/>
        <v>0.44416806067567594</v>
      </c>
      <c r="E52">
        <f t="shared" ca="1" si="1"/>
        <v>-0.80669286375429994</v>
      </c>
      <c r="G52">
        <f t="shared" ca="1" si="2"/>
        <v>5.0259856592573815E-3</v>
      </c>
      <c r="AA52">
        <v>0.22222222222222221</v>
      </c>
      <c r="AB52">
        <v>0.25</v>
      </c>
      <c r="AC52">
        <v>0.16</v>
      </c>
      <c r="AD52">
        <v>0.1111111111111111</v>
      </c>
      <c r="AE52">
        <v>8.1632653061224483E-2</v>
      </c>
    </row>
    <row r="53" spans="1:31" x14ac:dyDescent="0.25">
      <c r="A53" s="3">
        <f t="shared" ca="1" si="4"/>
        <v>-0.5288910338989703</v>
      </c>
      <c r="C53">
        <f t="shared" ca="1" si="6"/>
        <v>-0.32369953530581841</v>
      </c>
      <c r="E53">
        <f t="shared" ca="1" si="1"/>
        <v>-0.59509944216042576</v>
      </c>
      <c r="G53">
        <f t="shared" ca="1" si="2"/>
        <v>-1.3160441606402573</v>
      </c>
      <c r="AA53">
        <v>0.1111111111111111</v>
      </c>
      <c r="AB53">
        <v>0.1875</v>
      </c>
      <c r="AC53">
        <v>0.2</v>
      </c>
      <c r="AD53">
        <v>0.1388888888888889</v>
      </c>
      <c r="AE53">
        <v>0.10204081632653061</v>
      </c>
    </row>
    <row r="54" spans="1:31" x14ac:dyDescent="0.25">
      <c r="A54" s="3">
        <f t="shared" ca="1" si="4"/>
        <v>8.7854309198292846E-2</v>
      </c>
      <c r="C54">
        <f t="shared" ca="1" si="6"/>
        <v>-1.2012480131828385</v>
      </c>
      <c r="E54">
        <f t="shared" ca="1" si="1"/>
        <v>0.45153821400294081</v>
      </c>
      <c r="G54">
        <f t="shared" ca="1" si="2"/>
        <v>-1.8549821835823814</v>
      </c>
      <c r="AB54">
        <v>0.125</v>
      </c>
      <c r="AC54">
        <v>0.16</v>
      </c>
      <c r="AD54">
        <v>0.16666666666666666</v>
      </c>
      <c r="AE54">
        <v>0.12244897959183673</v>
      </c>
    </row>
    <row r="55" spans="1:31" x14ac:dyDescent="0.25">
      <c r="A55" s="3">
        <f t="shared" ca="1" si="4"/>
        <v>0.67235697928386817</v>
      </c>
      <c r="C55">
        <f t="shared" ca="1" si="6"/>
        <v>0.40789382679254793</v>
      </c>
      <c r="E55">
        <f t="shared" ca="1" si="1"/>
        <v>-0.69968641109531382</v>
      </c>
      <c r="G55">
        <f t="shared" ca="1" si="2"/>
        <v>0.68679410220297932</v>
      </c>
      <c r="AB55">
        <v>6.25E-2</v>
      </c>
      <c r="AC55">
        <v>0.12</v>
      </c>
      <c r="AD55">
        <v>0.1388888888888889</v>
      </c>
      <c r="AE55">
        <v>0.14285714285714285</v>
      </c>
    </row>
    <row r="56" spans="1:31" x14ac:dyDescent="0.25">
      <c r="A56" s="3">
        <f t="shared" ca="1" si="4"/>
        <v>-0.32003951759425509</v>
      </c>
      <c r="C56">
        <f t="shared" ca="1" si="6"/>
        <v>1.1244238750233737</v>
      </c>
      <c r="E56">
        <f t="shared" ca="1" si="1"/>
        <v>-0.20504168057528294</v>
      </c>
      <c r="G56">
        <f t="shared" ca="1" si="2"/>
        <v>1.8340719492561939</v>
      </c>
      <c r="AC56">
        <v>0.08</v>
      </c>
      <c r="AD56">
        <v>0.1111111111111111</v>
      </c>
      <c r="AE56">
        <v>0.12244897959183673</v>
      </c>
    </row>
    <row r="57" spans="1:31" x14ac:dyDescent="0.25">
      <c r="A57" s="3">
        <f t="shared" ca="1" si="4"/>
        <v>-0.45206689573950554</v>
      </c>
      <c r="C57">
        <f t="shared" ca="1" si="6"/>
        <v>-0.70705656442257858</v>
      </c>
      <c r="E57">
        <f t="shared" ca="1" si="1"/>
        <v>1.7350834220310611</v>
      </c>
      <c r="G57">
        <f t="shared" ca="1" si="2"/>
        <v>1.1244898076894749</v>
      </c>
      <c r="AC57">
        <v>0.04</v>
      </c>
      <c r="AD57">
        <v>8.3333333333333329E-2</v>
      </c>
      <c r="AE57">
        <v>0.10204081632653061</v>
      </c>
    </row>
    <row r="58" spans="1:31" x14ac:dyDescent="0.25">
      <c r="A58" s="3">
        <f t="shared" ca="1" si="4"/>
        <v>0.3870170468283235</v>
      </c>
      <c r="C58">
        <f t="shared" ca="1" si="6"/>
        <v>0.17094519521421248</v>
      </c>
      <c r="E58">
        <f t="shared" ca="1" si="1"/>
        <v>0.5521784048927888</v>
      </c>
      <c r="G58">
        <f t="shared" ca="1" si="2"/>
        <v>2.5090388520709332</v>
      </c>
      <c r="AD58">
        <v>5.5555555555555552E-2</v>
      </c>
      <c r="AE58">
        <v>8.1632653061224483E-2</v>
      </c>
    </row>
    <row r="59" spans="1:31" x14ac:dyDescent="0.25">
      <c r="A59" s="3">
        <f t="shared" ca="1" si="4"/>
        <v>-0.62301209095371801</v>
      </c>
      <c r="C59">
        <f t="shared" ca="1" si="6"/>
        <v>0.73887708942350561</v>
      </c>
      <c r="E59">
        <f t="shared" ca="1" si="1"/>
        <v>-0.25804392756377836</v>
      </c>
      <c r="G59">
        <f t="shared" ca="1" si="2"/>
        <v>2.5158479749485068</v>
      </c>
      <c r="AD59">
        <v>2.7777777777777776E-2</v>
      </c>
      <c r="AE59">
        <v>6.1224489795918366E-2</v>
      </c>
    </row>
    <row r="60" spans="1:31" x14ac:dyDescent="0.25">
      <c r="A60" s="3">
        <f t="shared" ca="1" si="4"/>
        <v>-0.35186004259518211</v>
      </c>
      <c r="C60">
        <f t="shared" ca="1" si="6"/>
        <v>-0.77501119034572452</v>
      </c>
      <c r="E60">
        <f t="shared" ca="1" si="1"/>
        <v>0.6848626332861445</v>
      </c>
      <c r="G60">
        <f t="shared" ca="1" si="2"/>
        <v>-0.12179682458525665</v>
      </c>
      <c r="AE60">
        <v>4.0816326530612242E-2</v>
      </c>
    </row>
    <row r="61" spans="1:31" x14ac:dyDescent="0.25">
      <c r="A61" s="3">
        <f t="shared" ca="1" si="4"/>
        <v>0.15199909939200651</v>
      </c>
      <c r="C61">
        <f t="shared" ca="1" si="6"/>
        <v>0.31420154256680666</v>
      </c>
      <c r="E61">
        <f t="shared" ca="1" si="1"/>
        <v>-0.19823255769770953</v>
      </c>
      <c r="G61">
        <f t="shared" ca="1" si="2"/>
        <v>-0.57707298160120946</v>
      </c>
      <c r="AE61">
        <v>2.0408163265306121E-2</v>
      </c>
    </row>
    <row r="62" spans="1:31" x14ac:dyDescent="0.25">
      <c r="A62" s="3">
        <f t="shared" ca="1" si="4"/>
        <v>-0.66606158516198877</v>
      </c>
      <c r="C62">
        <f t="shared" ca="1" si="6"/>
        <v>0.23584999642734428</v>
      </c>
      <c r="E62">
        <f t="shared" ca="1" si="1"/>
        <v>-0.90256137750270204</v>
      </c>
      <c r="G62">
        <f t="shared" ca="1" si="2"/>
        <v>-1.127189261107872</v>
      </c>
    </row>
    <row r="63" spans="1:31" x14ac:dyDescent="0.25">
      <c r="A63" s="3">
        <f t="shared" ca="1" si="4"/>
        <v>-8.3850897035337768E-2</v>
      </c>
      <c r="C63">
        <f t="shared" ca="1" si="6"/>
        <v>-0.71214999576964155</v>
      </c>
      <c r="E63">
        <f t="shared" ca="1" si="1"/>
        <v>9.690224787683599E-2</v>
      </c>
      <c r="G63">
        <f t="shared" ca="1" si="2"/>
        <v>-2.7902186144660575</v>
      </c>
    </row>
    <row r="64" spans="1:31" x14ac:dyDescent="0.25">
      <c r="A64" s="3">
        <f t="shared" ca="1" si="4"/>
        <v>4.6088410607652786E-2</v>
      </c>
      <c r="C64">
        <f t="shared" ca="1" si="6"/>
        <v>3.4548269618513094E-2</v>
      </c>
      <c r="E64">
        <f t="shared" ca="1" si="1"/>
        <v>-0.80816020707044089</v>
      </c>
      <c r="G64">
        <f t="shared" ca="1" si="2"/>
        <v>-2.1239596803159699</v>
      </c>
    </row>
    <row r="65" spans="1:8" x14ac:dyDescent="0.25">
      <c r="A65" s="3">
        <f t="shared" ca="1" si="4"/>
        <v>-0.11839916665385086</v>
      </c>
      <c r="C65">
        <f t="shared" ca="1" si="6"/>
        <v>0.22445243503381351</v>
      </c>
      <c r="E65">
        <f t="shared" ca="1" si="1"/>
        <v>-0.97816672007204086</v>
      </c>
      <c r="G65">
        <f t="shared" ca="1" si="2"/>
        <v>-1.2263461064535828</v>
      </c>
    </row>
    <row r="66" spans="1:8" x14ac:dyDescent="0.25">
      <c r="A66" s="3">
        <f t="shared" ca="1" si="4"/>
        <v>-0.17836402442616073</v>
      </c>
      <c r="C66">
        <f t="shared" ca="1" si="6"/>
        <v>-0.59086091238047023</v>
      </c>
      <c r="E66">
        <f t="shared" ca="1" si="1"/>
        <v>0.46802637645237766</v>
      </c>
      <c r="G66">
        <f t="shared" ca="1" si="2"/>
        <v>-1.8960914821014079</v>
      </c>
    </row>
    <row r="67" spans="1:8" x14ac:dyDescent="0.25">
      <c r="A67" s="3">
        <f t="shared" ca="1" si="4"/>
        <v>0.47246174572661936</v>
      </c>
      <c r="C67">
        <f t="shared" ca="1" si="6"/>
        <v>6.5843483425744309E-2</v>
      </c>
      <c r="E67">
        <f t="shared" ca="1" si="1"/>
        <v>-4.947803640314663E-3</v>
      </c>
      <c r="G67">
        <f t="shared" ca="1" si="2"/>
        <v>-1.348855016218101</v>
      </c>
    </row>
    <row r="68" spans="1:8" x14ac:dyDescent="0.25">
      <c r="A68" s="3">
        <f t="shared" ca="1" si="4"/>
        <v>-0.24420750785190504</v>
      </c>
      <c r="C68">
        <f t="shared" ca="1" si="6"/>
        <v>0.73404310075477697</v>
      </c>
      <c r="E68">
        <f t="shared" ca="1" si="1"/>
        <v>-0.572843127770989</v>
      </c>
      <c r="G68">
        <f t="shared" ca="1" si="2"/>
        <v>8.3965067073981103E-3</v>
      </c>
    </row>
    <row r="69" spans="1:8" x14ac:dyDescent="0.25">
      <c r="A69" s="3">
        <f t="shared" ca="1" si="4"/>
        <v>-0.2615813550281576</v>
      </c>
      <c r="C69">
        <f t="shared" ca="1" si="6"/>
        <v>-0.43842591047417923</v>
      </c>
      <c r="E69">
        <f t="shared" ca="1" si="1"/>
        <v>-0.26092374118713424</v>
      </c>
      <c r="G69">
        <f t="shared" ca="1" si="2"/>
        <v>-0.53117238652022947</v>
      </c>
    </row>
    <row r="70" spans="1:8" x14ac:dyDescent="0.25">
      <c r="A70" s="3">
        <f t="shared" ca="1" si="4"/>
        <v>0.19421840262227419</v>
      </c>
      <c r="C70">
        <f t="shared" ca="1" si="6"/>
        <v>-0.34344288909686083</v>
      </c>
      <c r="E70">
        <f t="shared" ca="1" si="1"/>
        <v>0.37908480285345836</v>
      </c>
      <c r="G70">
        <f t="shared" ca="1" si="2"/>
        <v>-1.1426697068972549</v>
      </c>
    </row>
    <row r="71" spans="1:8" x14ac:dyDescent="0.25">
      <c r="A71" s="3">
        <f t="shared" ca="1" si="4"/>
        <v>8.1861534068703223E-2</v>
      </c>
      <c r="C71">
        <f t="shared" ca="1" si="6"/>
        <v>-0.27894152579661546</v>
      </c>
      <c r="E71">
        <f t="shared" ca="1" si="1"/>
        <v>-7.154251677524992E-2</v>
      </c>
      <c r="G71">
        <f ca="1">E63*F$8+E64*F$9+E65*F$10+E66*F$11+E67*F$12+E68*F$13+E69*F$14+E70*F$15+E71*F$16+E72*F$17+E73*F$18+E74*F$19+E75*F$20+E76*F$21+E77*F$22+E78*F$23+E79*F$24</f>
        <v>-0.96504295772606763</v>
      </c>
    </row>
    <row r="72" spans="1:8" x14ac:dyDescent="0.25">
      <c r="A72" s="3">
        <f t="shared" ca="1" si="4"/>
        <v>0.47315992841888965</v>
      </c>
      <c r="C72">
        <f t="shared" ca="1" si="6"/>
        <v>0.70585202746633691</v>
      </c>
      <c r="E72">
        <f t="shared" ca="1" si="1"/>
        <v>-0.61644512401734008</v>
      </c>
      <c r="G72">
        <f t="shared" ref="G72:G131" ca="1" si="7">E64*F$8+E65*F$9+E66*F$10+E67*F$11+E68*F$12+E69*F$13+E70*F$14+E71*F$15+E72*F$16+E73*F$17+E74*F$18+E75*F$19+E76*F$20+E77*F$21+E78*F$22+E79*F$23+E80*F$24</f>
        <v>-0.87922057990731217</v>
      </c>
    </row>
    <row r="73" spans="1:8" ht="18.75" x14ac:dyDescent="0.3">
      <c r="A73" s="3">
        <f t="shared" ca="1" si="4"/>
        <v>-0.62399049339763368</v>
      </c>
      <c r="C73">
        <f t="shared" ca="1" si="6"/>
        <v>0.28341578112606869</v>
      </c>
      <c r="E73">
        <f t="shared" ca="1" si="1"/>
        <v>-0.39521637859980174</v>
      </c>
      <c r="G73">
        <f t="shared" ca="1" si="7"/>
        <v>-1.2271382203983541</v>
      </c>
      <c r="H73" s="7" t="s">
        <v>4</v>
      </c>
    </row>
    <row r="74" spans="1:8" ht="18.75" x14ac:dyDescent="0.3">
      <c r="A74" s="3">
        <f t="shared" ca="1" si="4"/>
        <v>0.18974414729282096</v>
      </c>
      <c r="C74">
        <f t="shared" ca="1" si="6"/>
        <v>-0.98332851771626939</v>
      </c>
      <c r="E74">
        <f t="shared" ca="1" si="1"/>
        <v>-0.17510136336837878</v>
      </c>
      <c r="G74">
        <f t="shared" ca="1" si="7"/>
        <v>-1.8606134498233953</v>
      </c>
      <c r="H74" s="8"/>
    </row>
    <row r="75" spans="1:8" ht="18.75" x14ac:dyDescent="0.3">
      <c r="A75" s="3">
        <f t="shared" ca="1" si="4"/>
        <v>0.35933802431863571</v>
      </c>
      <c r="C75">
        <f t="shared" ca="1" si="6"/>
        <v>-0.12221414367932248</v>
      </c>
      <c r="E75">
        <f ca="1">C67*D$8+C68*D$9+C69*D$10+C70*D$11+C71*D$12+C72*D$13+C73*D$14+C74*D$15+C75*D$16+C76*D$17+C77*D$18+C78*D$19+C79*D$20+C80*D$21+C81*D$22+C82*D$23+C83*D$24</f>
        <v>3.1167162362416567E-2</v>
      </c>
      <c r="G75">
        <f t="shared" ca="1" si="7"/>
        <v>-1.8406245077314618</v>
      </c>
      <c r="H75" s="8" t="s">
        <v>12</v>
      </c>
    </row>
    <row r="76" spans="1:8" x14ac:dyDescent="0.25">
      <c r="A76" s="3">
        <f t="shared" ca="1" si="4"/>
        <v>0.31195829097214345</v>
      </c>
      <c r="C76">
        <f t="shared" ca="1" si="6"/>
        <v>-5.8826510565192502E-2</v>
      </c>
      <c r="E76">
        <f ca="1">C68*D$8+C69*D$9+C70*D$10+C71*D$11+C72*D$12+C73*D$13+C74*D$14+C75*D$15+C76*D$16+C77*D$17+C78*D$18+C79*D$19+C80*D$20+C81*D$21+C82*D$22+C83*D$23+C84*D$24</f>
        <v>-0.70501774620029145</v>
      </c>
      <c r="G76">
        <f t="shared" ca="1" si="7"/>
        <v>-1.0487393018208948</v>
      </c>
    </row>
    <row r="77" spans="1:8" x14ac:dyDescent="0.25">
      <c r="A77" s="3">
        <f t="shared" ca="1" si="4"/>
        <v>0.41816453488382821</v>
      </c>
      <c r="C77">
        <f t="shared" ca="1" si="6"/>
        <v>0.91212055319713226</v>
      </c>
      <c r="E77">
        <f ca="1">C69*D$8+C70*D$9+C71*D$10+C72*D$11+C73*D$12+C74*D$13+C75*D$14+C76*D$15+C77*D$16+C78*D$17+C79*D$18+C80*D$19+C81*D$20+C82*D$21+C83*D$22+C84*D$23+C85*D$24</f>
        <v>-0.59645618192540639</v>
      </c>
      <c r="G77">
        <f t="shared" ca="1" si="7"/>
        <v>0.13297934119908905</v>
      </c>
    </row>
    <row r="78" spans="1:8" x14ac:dyDescent="0.25">
      <c r="A78" s="3">
        <f t="shared" ca="1" si="4"/>
        <v>-0.60016226222498881</v>
      </c>
      <c r="C78">
        <f t="shared" ca="1" si="6"/>
        <v>-0.45276912743663922</v>
      </c>
      <c r="E78">
        <f ca="1">C70*D$8+C71*D$9+C72*D$10+C73*D$11+C74*D$12+C75*D$13+C76*D$14+C77*D$15+C78*D$16+C79*D$17+C80*D$18+C81*D$19+C82*D$20+C83*D$21+C84*D$22+C85*D$23+C86*D$24</f>
        <v>0.39666882731076514</v>
      </c>
      <c r="G78">
        <f t="shared" ca="1" si="7"/>
        <v>-0.45379084400905301</v>
      </c>
    </row>
    <row r="79" spans="1:8" x14ac:dyDescent="0.25">
      <c r="A79" s="3">
        <f t="shared" ca="1" si="4"/>
        <v>0.87093366232046743</v>
      </c>
      <c r="C79">
        <f t="shared" ca="1" si="6"/>
        <v>-0.87476695344138444</v>
      </c>
      <c r="E79">
        <f ca="1">C71*D$8+C72*D$9+C73*D$10+C74*D$11+C75*D$12+C76*D$13+C77*D$14+C78*D$15+C79*D$16+C80*D$17+C81*D$18+C82*D$19+C83*D$20+C84*D$21+C85*D$22+C86*D$23+C87*D$24</f>
        <v>1.0066172796516053</v>
      </c>
      <c r="G79">
        <f t="shared" ca="1" si="7"/>
        <v>7.7627333045289237E-3</v>
      </c>
    </row>
    <row r="80" spans="1:8" x14ac:dyDescent="0.25">
      <c r="A80" s="3">
        <f t="shared" ca="1" si="4"/>
        <v>0.27460469121639564</v>
      </c>
      <c r="C80">
        <f t="shared" ca="1" si="6"/>
        <v>0.87091086555684905</v>
      </c>
      <c r="E80">
        <f t="shared" ref="E80:E127" ca="1" si="8">C72*D$8+C73*D$9+C74*D$10+C75*D$11+C76*D$12+C77*D$13+C78*D$14+C79*D$15+C80*D$16+C81*D$17+C82*D$18+C83*D$19+C84*D$20+C85*D$21+C86*D$22+C87*D$23+C88*D$24</f>
        <v>-0.55560302284572571</v>
      </c>
      <c r="G80">
        <f t="shared" ca="1" si="7"/>
        <v>1.3170593339840733</v>
      </c>
    </row>
    <row r="81" spans="1:7" x14ac:dyDescent="0.25">
      <c r="A81" s="3">
        <f t="shared" ca="1" si="4"/>
        <v>2.2796763618382343E-5</v>
      </c>
      <c r="C81">
        <f t="shared" ref="C81:C144" ca="1" si="9">A73*B$8+A74*B$9+A75*B$10+A76*B$11+A77*B$12+A78*B$13+A79*B$14+A80*B$15+A81*B$16+A82*B$17+A83*B$18+A84*B$19+A85*B$20+A86*B$21+A87*B$22+A88*B$23+A89*B$24</f>
        <v>0.55112194177564777</v>
      </c>
      <c r="E81">
        <f t="shared" ca="1" si="8"/>
        <v>-0.24346416888670941</v>
      </c>
      <c r="G81">
        <f t="shared" ca="1" si="7"/>
        <v>0.52808517700035629</v>
      </c>
    </row>
    <row r="82" spans="1:7" x14ac:dyDescent="0.25">
      <c r="A82" s="3">
        <f t="shared" ca="1" si="4"/>
        <v>-0.27651725055925214</v>
      </c>
      <c r="C82">
        <f t="shared" ca="1" si="9"/>
        <v>-0.65009974930019887</v>
      </c>
      <c r="E82">
        <f t="shared" ca="1" si="8"/>
        <v>0.71284041875413795</v>
      </c>
      <c r="G82">
        <f t="shared" ca="1" si="7"/>
        <v>-0.40221906288514497</v>
      </c>
    </row>
    <row r="83" spans="1:7" x14ac:dyDescent="0.25">
      <c r="A83" s="3">
        <f t="shared" ca="1" si="4"/>
        <v>0.65012254606381725</v>
      </c>
      <c r="C83">
        <f t="shared" ca="1" si="9"/>
        <v>-0.14063027347762291</v>
      </c>
      <c r="E83">
        <f t="shared" ca="1" si="8"/>
        <v>-0.39230532967295184</v>
      </c>
      <c r="G83">
        <f t="shared" ca="1" si="7"/>
        <v>1.5119356087203601</v>
      </c>
    </row>
    <row r="84" spans="1:7" x14ac:dyDescent="0.25">
      <c r="A84" s="3">
        <f t="shared" ca="1" si="4"/>
        <v>-0.13588697708162922</v>
      </c>
      <c r="C84">
        <f t="shared" ca="1" si="9"/>
        <v>8.1537634199462916E-2</v>
      </c>
      <c r="E84">
        <f t="shared" ca="1" si="8"/>
        <v>7.631303976610404E-2</v>
      </c>
      <c r="G84">
        <f t="shared" ca="1" si="7"/>
        <v>2.2309712428281103</v>
      </c>
    </row>
    <row r="85" spans="1:7" x14ac:dyDescent="0.25">
      <c r="A85" s="3">
        <f t="shared" ca="1" si="4"/>
        <v>0.56858491186435434</v>
      </c>
      <c r="C85">
        <f t="shared" ca="1" si="9"/>
        <v>-0.23423488287024075</v>
      </c>
      <c r="E85">
        <f t="shared" ca="1" si="8"/>
        <v>1.3585516487597795</v>
      </c>
      <c r="G85">
        <f t="shared" ca="1" si="7"/>
        <v>1.8809628118681214</v>
      </c>
    </row>
    <row r="86" spans="1:7" x14ac:dyDescent="0.25">
      <c r="A86" s="3">
        <f t="shared" ca="1" si="4"/>
        <v>9.8347905788611523E-2</v>
      </c>
      <c r="C86">
        <f t="shared" ca="1" si="9"/>
        <v>1.0197403112147037</v>
      </c>
      <c r="E86">
        <f t="shared" ca="1" si="8"/>
        <v>0.47557146522104077</v>
      </c>
      <c r="G86">
        <f t="shared" ca="1" si="7"/>
        <v>2.8384131799280992</v>
      </c>
    </row>
    <row r="87" spans="1:7" x14ac:dyDescent="0.25">
      <c r="A87" s="3">
        <f t="shared" ca="1" si="4"/>
        <v>-0.45115539935034932</v>
      </c>
      <c r="C87">
        <f t="shared" ca="1" si="9"/>
        <v>0.63213885969347661</v>
      </c>
      <c r="E87">
        <f t="shared" ca="1" si="8"/>
        <v>0.36283198779414894</v>
      </c>
      <c r="G87">
        <f t="shared" ca="1" si="7"/>
        <v>1.8131100160674942</v>
      </c>
    </row>
    <row r="88" spans="1:7" x14ac:dyDescent="0.25">
      <c r="A88" s="3">
        <f t="shared" ca="1" si="4"/>
        <v>-0.53379095390486508</v>
      </c>
      <c r="C88">
        <f t="shared" ca="1" si="9"/>
        <v>-1.0236104570163618</v>
      </c>
      <c r="E88">
        <f t="shared" ca="1" si="8"/>
        <v>0.5651450383870259</v>
      </c>
      <c r="G88">
        <f t="shared" ca="1" si="7"/>
        <v>-0.52460451125505059</v>
      </c>
    </row>
    <row r="89" spans="1:7" x14ac:dyDescent="0.25">
      <c r="A89" s="3">
        <f t="shared" ca="1" si="4"/>
        <v>0.57245505766601235</v>
      </c>
      <c r="C89">
        <f t="shared" ca="1" si="9"/>
        <v>-3.1201843227428694E-2</v>
      </c>
      <c r="E89">
        <f t="shared" ca="1" si="8"/>
        <v>-0.9489901240945009</v>
      </c>
      <c r="G89">
        <f t="shared" ca="1" si="7"/>
        <v>-1.0991623593456272</v>
      </c>
    </row>
    <row r="90" spans="1:7" x14ac:dyDescent="0.25">
      <c r="A90" s="3">
        <f t="shared" ca="1" si="4"/>
        <v>-0.50258911067743639</v>
      </c>
      <c r="C90">
        <f t="shared" ca="1" si="9"/>
        <v>-3.1921832277363782E-2</v>
      </c>
      <c r="E90">
        <f t="shared" ca="1" si="8"/>
        <v>-0.97916287856276529</v>
      </c>
      <c r="G90">
        <f t="shared" ca="1" si="7"/>
        <v>-1.4299146534573386</v>
      </c>
    </row>
    <row r="91" spans="1:7" x14ac:dyDescent="0.25">
      <c r="A91" s="3">
        <f t="shared" ref="A91:A154" ca="1" si="10">RAND()-RAND()</f>
        <v>0.60437688994337613</v>
      </c>
      <c r="C91">
        <f t="shared" ca="1" si="9"/>
        <v>-0.49439485126682325</v>
      </c>
      <c r="E91">
        <f t="shared" ca="1" si="8"/>
        <v>-9.8986382869535872E-2</v>
      </c>
      <c r="G91">
        <f t="shared" ca="1" si="7"/>
        <v>-1.7428036200283517</v>
      </c>
    </row>
    <row r="92" spans="1:7" x14ac:dyDescent="0.25">
      <c r="A92" s="3">
        <f t="shared" ca="1" si="10"/>
        <v>-8.1942594106131361E-3</v>
      </c>
      <c r="C92">
        <f t="shared" ca="1" si="9"/>
        <v>0.6019661052252121</v>
      </c>
      <c r="E92">
        <f t="shared" ca="1" si="8"/>
        <v>3.2079693682437571E-2</v>
      </c>
      <c r="G92">
        <f t="shared" ca="1" si="7"/>
        <v>-0.28503653274337626</v>
      </c>
    </row>
    <row r="93" spans="1:7" x14ac:dyDescent="0.25">
      <c r="A93" s="3">
        <f t="shared" ca="1" si="10"/>
        <v>2.4107847181640274E-3</v>
      </c>
      <c r="C93">
        <f t="shared" ca="1" si="9"/>
        <v>-0.14343396132313224</v>
      </c>
      <c r="E93">
        <f t="shared" ca="1" si="8"/>
        <v>0.25225607181601284</v>
      </c>
      <c r="G93">
        <f t="shared" ca="1" si="7"/>
        <v>1.1969314891978662</v>
      </c>
    </row>
    <row r="94" spans="1:7" x14ac:dyDescent="0.25">
      <c r="A94" s="3">
        <f t="shared" ca="1" si="10"/>
        <v>0.13523970191251911</v>
      </c>
      <c r="C94">
        <f t="shared" ca="1" si="9"/>
        <v>9.9864233324544749E-2</v>
      </c>
      <c r="E94">
        <f t="shared" ca="1" si="8"/>
        <v>0.50877696319047461</v>
      </c>
      <c r="G94">
        <f t="shared" ca="1" si="7"/>
        <v>2.2009145132836072</v>
      </c>
    </row>
    <row r="95" spans="1:7" x14ac:dyDescent="0.25">
      <c r="A95" s="3">
        <f t="shared" ca="1" si="10"/>
        <v>-9.7453448606380721E-2</v>
      </c>
      <c r="C95">
        <f t="shared" ca="1" si="9"/>
        <v>0.18825454585621149</v>
      </c>
      <c r="E95">
        <f t="shared" ca="1" si="8"/>
        <v>0.50280514337847704</v>
      </c>
      <c r="G95">
        <f t="shared" ca="1" si="7"/>
        <v>2.0019497104363948</v>
      </c>
    </row>
    <row r="96" spans="1:7" x14ac:dyDescent="0.25">
      <c r="A96" s="3">
        <f t="shared" ca="1" si="10"/>
        <v>-5.301484394369238E-2</v>
      </c>
      <c r="C96">
        <f t="shared" ca="1" si="9"/>
        <v>-0.23787395989236149</v>
      </c>
      <c r="E96">
        <f t="shared" ca="1" si="8"/>
        <v>0.90499664121620527</v>
      </c>
      <c r="G96">
        <f t="shared" ca="1" si="7"/>
        <v>1.3114091502379923</v>
      </c>
    </row>
    <row r="97" spans="1:7" x14ac:dyDescent="0.25">
      <c r="A97" s="3">
        <f t="shared" ca="1" si="10"/>
        <v>0.14042051128598076</v>
      </c>
      <c r="C97">
        <f t="shared" ca="1" si="9"/>
        <v>0.59599428541321453</v>
      </c>
      <c r="E97">
        <f t="shared" ca="1" si="8"/>
        <v>-0.16688510916477484</v>
      </c>
      <c r="G97">
        <f t="shared" ca="1" si="7"/>
        <v>0.58508376744132462</v>
      </c>
    </row>
    <row r="98" spans="1:7" x14ac:dyDescent="0.25">
      <c r="A98" s="3">
        <f t="shared" ca="1" si="10"/>
        <v>-0.64900912935690691</v>
      </c>
      <c r="C98">
        <f t="shared" ca="1" si="9"/>
        <v>0.25875753651459599</v>
      </c>
      <c r="E98">
        <f t="shared" ca="1" si="8"/>
        <v>-0.43828448838238976</v>
      </c>
      <c r="G98">
        <f t="shared" ca="1" si="7"/>
        <v>-1.0381266122498274</v>
      </c>
    </row>
    <row r="99" spans="1:7" x14ac:dyDescent="0.25">
      <c r="A99" s="3">
        <f t="shared" ca="1" si="10"/>
        <v>-0.11833702522861522</v>
      </c>
      <c r="C99">
        <f t="shared" ca="1" si="9"/>
        <v>-0.97201751705643535</v>
      </c>
      <c r="E99">
        <f t="shared" ca="1" si="8"/>
        <v>-0.21754841960619309</v>
      </c>
      <c r="G99">
        <f t="shared" ca="1" si="7"/>
        <v>-3.0129742183720616</v>
      </c>
    </row>
    <row r="100" spans="1:7" x14ac:dyDescent="0.25">
      <c r="A100" s="3">
        <f t="shared" ca="1" si="10"/>
        <v>0.32300838769952844</v>
      </c>
      <c r="C100">
        <f t="shared" ca="1" si="9"/>
        <v>-8.3144833361403436E-2</v>
      </c>
      <c r="E100">
        <f t="shared" ca="1" si="8"/>
        <v>-1.1204052363126751</v>
      </c>
      <c r="G100">
        <f t="shared" ca="1" si="7"/>
        <v>-2.119361251412923</v>
      </c>
    </row>
    <row r="101" spans="1:7" x14ac:dyDescent="0.25">
      <c r="A101" s="3">
        <f t="shared" ca="1" si="10"/>
        <v>-3.5192191867211786E-2</v>
      </c>
      <c r="C101">
        <f t="shared" ca="1" si="9"/>
        <v>-1.7137891116164816E-2</v>
      </c>
      <c r="E101">
        <f t="shared" ca="1" si="8"/>
        <v>-1.0698509649060286</v>
      </c>
      <c r="G101">
        <f t="shared" ca="1" si="7"/>
        <v>-1.2672211941440539</v>
      </c>
    </row>
    <row r="102" spans="1:7" x14ac:dyDescent="0.25">
      <c r="A102" s="3">
        <f t="shared" ca="1" si="10"/>
        <v>0.34014627881569326</v>
      </c>
      <c r="C102">
        <f t="shared" ca="1" si="9"/>
        <v>-0.30686253129326757</v>
      </c>
      <c r="E102">
        <f t="shared" ca="1" si="8"/>
        <v>0.72672785779436355</v>
      </c>
      <c r="G102">
        <f t="shared" ca="1" si="7"/>
        <v>-0.97814323452838137</v>
      </c>
    </row>
    <row r="103" spans="1:7" x14ac:dyDescent="0.25">
      <c r="A103" s="3">
        <f t="shared" ca="1" si="10"/>
        <v>0.27167033942605578</v>
      </c>
      <c r="C103">
        <f t="shared" ca="1" si="9"/>
        <v>0.3093118079212428</v>
      </c>
      <c r="E103">
        <f t="shared" ca="1" si="8"/>
        <v>0.41385556888647956</v>
      </c>
      <c r="G103">
        <f t="shared" ca="1" si="7"/>
        <v>0.35533604036591149</v>
      </c>
    </row>
    <row r="104" spans="1:7" x14ac:dyDescent="0.25">
      <c r="A104" s="3">
        <f t="shared" ca="1" si="10"/>
        <v>3.0834470894450461E-2</v>
      </c>
      <c r="C104">
        <f t="shared" ca="1" si="9"/>
        <v>0.82456130564395658</v>
      </c>
      <c r="E104">
        <f t="shared" ca="1" si="8"/>
        <v>7.1529540009479309E-2</v>
      </c>
      <c r="G104">
        <f t="shared" ca="1" si="7"/>
        <v>0.90289109746475282</v>
      </c>
    </row>
    <row r="105" spans="1:7" x14ac:dyDescent="0.25">
      <c r="A105" s="3">
        <f t="shared" ca="1" si="10"/>
        <v>-0.55289096621790079</v>
      </c>
      <c r="C105">
        <f t="shared" ca="1" si="9"/>
        <v>-0.39601712226928742</v>
      </c>
      <c r="E105">
        <f t="shared" ca="1" si="8"/>
        <v>0.21307403858161766</v>
      </c>
      <c r="G105">
        <f t="shared" ca="1" si="7"/>
        <v>-0.45833475312906047</v>
      </c>
    </row>
    <row r="106" spans="1:7" x14ac:dyDescent="0.25">
      <c r="A106" s="3">
        <f t="shared" ca="1" si="10"/>
        <v>0.42685159316373789</v>
      </c>
      <c r="C106">
        <f t="shared" ca="1" si="9"/>
        <v>-0.35946391999316507</v>
      </c>
      <c r="E106">
        <f t="shared" ca="1" si="8"/>
        <v>-0.52229590780718715</v>
      </c>
      <c r="G106">
        <f t="shared" ca="1" si="7"/>
        <v>-0.63644331903843043</v>
      </c>
    </row>
    <row r="107" spans="1:7" x14ac:dyDescent="0.25">
      <c r="A107" s="3">
        <f t="shared" ca="1" si="10"/>
        <v>-0.19342704622473572</v>
      </c>
      <c r="C107">
        <f t="shared" ca="1" si="9"/>
        <v>-0.16531803272112922</v>
      </c>
      <c r="E107">
        <f t="shared" ca="1" si="8"/>
        <v>-0.63449799279944985</v>
      </c>
      <c r="G107">
        <f t="shared" ca="1" si="7"/>
        <v>0.48888997426422454</v>
      </c>
    </row>
    <row r="108" spans="1:7" x14ac:dyDescent="0.25">
      <c r="A108" s="3">
        <f t="shared" ca="1" si="10"/>
        <v>0.5921696258848671</v>
      </c>
      <c r="C108">
        <f t="shared" ca="1" si="9"/>
        <v>-0.42605813846756202</v>
      </c>
      <c r="E108">
        <f t="shared" ca="1" si="8"/>
        <v>0.2357470029771096</v>
      </c>
      <c r="G108">
        <f t="shared" ca="1" si="7"/>
        <v>1.9677019023295825</v>
      </c>
    </row>
    <row r="109" spans="1:7" x14ac:dyDescent="0.25">
      <c r="A109" s="3">
        <f t="shared" ca="1" si="10"/>
        <v>0.2326310922428263</v>
      </c>
      <c r="C109">
        <f t="shared" ca="1" si="9"/>
        <v>0.71235922065169399</v>
      </c>
      <c r="E109">
        <f t="shared" ca="1" si="8"/>
        <v>1.1968628333121343</v>
      </c>
      <c r="G109">
        <f t="shared" ca="1" si="7"/>
        <v>3.9208223454430358</v>
      </c>
    </row>
    <row r="110" spans="1:7" x14ac:dyDescent="0.25">
      <c r="A110" s="3">
        <f t="shared" ca="1" si="10"/>
        <v>-0.12018959476682689</v>
      </c>
      <c r="C110">
        <f t="shared" ca="1" si="9"/>
        <v>0.47422787350727191</v>
      </c>
      <c r="E110">
        <f t="shared" ca="1" si="8"/>
        <v>1.6918859666469757</v>
      </c>
      <c r="G110">
        <f t="shared" ca="1" si="7"/>
        <v>4.1441766635021118</v>
      </c>
    </row>
    <row r="111" spans="1:7" x14ac:dyDescent="0.25">
      <c r="A111" s="3">
        <f t="shared" ca="1" si="10"/>
        <v>-0.24159678126444561</v>
      </c>
      <c r="C111">
        <f t="shared" ca="1" si="9"/>
        <v>0.6016519103418595</v>
      </c>
      <c r="E111">
        <f t="shared" ca="1" si="8"/>
        <v>1.4308245353062659</v>
      </c>
      <c r="G111">
        <f t="shared" ca="1" si="7"/>
        <v>2.6155362004583007</v>
      </c>
    </row>
    <row r="112" spans="1:7" x14ac:dyDescent="0.25">
      <c r="A112" s="3">
        <f t="shared" ca="1" si="10"/>
        <v>-0.72184150510868639</v>
      </c>
      <c r="C112">
        <f t="shared" ca="1" si="9"/>
        <v>0.32970510061371239</v>
      </c>
      <c r="E112">
        <f t="shared" ca="1" si="8"/>
        <v>-0.41114367474037306</v>
      </c>
      <c r="G112">
        <f t="shared" ca="1" si="7"/>
        <v>-0.19574565917978792</v>
      </c>
    </row>
    <row r="113" spans="1:7" x14ac:dyDescent="0.25">
      <c r="A113" s="3">
        <f t="shared" ca="1" si="10"/>
        <v>-0.571301881878158</v>
      </c>
      <c r="C113">
        <f t="shared" ca="1" si="9"/>
        <v>-0.68711956980827205</v>
      </c>
      <c r="E113">
        <f t="shared" ca="1" si="8"/>
        <v>-1.2928934600667028</v>
      </c>
      <c r="G113">
        <f t="shared" ca="1" si="7"/>
        <v>-3.1507130370593108</v>
      </c>
    </row>
    <row r="114" spans="1:7" x14ac:dyDescent="0.25">
      <c r="A114" s="3">
        <f t="shared" ca="1" si="10"/>
        <v>-3.4721935300414342E-2</v>
      </c>
      <c r="C114">
        <f t="shared" ca="1" si="9"/>
        <v>-1.1296089893949448</v>
      </c>
      <c r="E114">
        <f t="shared" ca="1" si="8"/>
        <v>-1.6144190263259535</v>
      </c>
      <c r="G114">
        <f t="shared" ca="1" si="7"/>
        <v>-4.4568242592908005</v>
      </c>
    </row>
    <row r="115" spans="1:7" x14ac:dyDescent="0.25">
      <c r="A115" s="3">
        <f t="shared" ca="1" si="10"/>
        <v>0.5583071075167868</v>
      </c>
      <c r="C115">
        <f t="shared" ca="1" si="9"/>
        <v>-0.40752191181905795</v>
      </c>
      <c r="E115">
        <f t="shared" ca="1" si="8"/>
        <v>-1.2630814112325472</v>
      </c>
      <c r="G115">
        <f t="shared" ca="1" si="7"/>
        <v>-3.1304703247864274</v>
      </c>
    </row>
    <row r="116" spans="1:7" x14ac:dyDescent="0.25">
      <c r="A116" s="3">
        <f t="shared" ca="1" si="10"/>
        <v>0.37279997651864361</v>
      </c>
      <c r="C116">
        <f t="shared" ca="1" si="9"/>
        <v>0.28012634408260895</v>
      </c>
      <c r="E116">
        <f t="shared" ca="1" si="8"/>
        <v>0.12471331307477573</v>
      </c>
      <c r="G116">
        <f t="shared" ca="1" si="7"/>
        <v>-0.52114948137216244</v>
      </c>
    </row>
    <row r="117" spans="1:7" x14ac:dyDescent="0.25">
      <c r="A117" s="3">
        <f t="shared" ca="1" si="10"/>
        <v>0.27818076343417786</v>
      </c>
      <c r="C117">
        <f t="shared" ca="1" si="9"/>
        <v>0.68104271570711883</v>
      </c>
      <c r="E117">
        <f t="shared" ca="1" si="8"/>
        <v>0.91521025976400028</v>
      </c>
      <c r="G117">
        <f t="shared" ca="1" si="7"/>
        <v>1.8252380138814992</v>
      </c>
    </row>
    <row r="118" spans="1:7" x14ac:dyDescent="0.25">
      <c r="A118" s="3">
        <f t="shared" ca="1" si="10"/>
        <v>-0.30824273918847522</v>
      </c>
      <c r="C118">
        <f t="shared" ca="1" si="9"/>
        <v>0.70067515449905082</v>
      </c>
      <c r="E118">
        <f t="shared" ca="1" si="8"/>
        <v>1.3164273833475626</v>
      </c>
      <c r="G118">
        <f t="shared" ca="1" si="7"/>
        <v>2.5981261432587717</v>
      </c>
    </row>
    <row r="119" spans="1:7" x14ac:dyDescent="0.25">
      <c r="A119" s="3">
        <f t="shared" ca="1" si="10"/>
        <v>-0.42249439106487297</v>
      </c>
      <c r="C119">
        <f t="shared" ca="1" si="9"/>
        <v>-0.33911204270572026</v>
      </c>
      <c r="E119">
        <f t="shared" ca="1" si="8"/>
        <v>0.73196846892770784</v>
      </c>
      <c r="G119">
        <f t="shared" ca="1" si="7"/>
        <v>1.6324617639898744</v>
      </c>
    </row>
    <row r="120" spans="1:7" x14ac:dyDescent="0.25">
      <c r="A120" s="3">
        <f t="shared" ca="1" si="10"/>
        <v>3.0869303517245039E-2</v>
      </c>
      <c r="C120">
        <f t="shared" ca="1" si="9"/>
        <v>-6.3047882354956286E-3</v>
      </c>
      <c r="E120">
        <f t="shared" ca="1" si="8"/>
        <v>-0.49019328185527467</v>
      </c>
      <c r="G120">
        <f t="shared" ca="1" si="7"/>
        <v>6.4739534747230154E-2</v>
      </c>
    </row>
    <row r="121" spans="1:7" x14ac:dyDescent="0.25">
      <c r="A121" s="3">
        <f t="shared" ca="1" si="10"/>
        <v>-0.41618960282937734</v>
      </c>
      <c r="C121">
        <f t="shared" ca="1" si="9"/>
        <v>-0.30433257033724603</v>
      </c>
      <c r="E121">
        <f t="shared" ca="1" si="8"/>
        <v>-0.84095106619412152</v>
      </c>
      <c r="G121">
        <f t="shared" ca="1" si="7"/>
        <v>-2.1680171996578936</v>
      </c>
    </row>
    <row r="122" spans="1:7" x14ac:dyDescent="0.25">
      <c r="A122" s="3">
        <f t="shared" ca="1" si="10"/>
        <v>0.33520187385449107</v>
      </c>
      <c r="C122">
        <f t="shared" ca="1" si="9"/>
        <v>-0.54111903507586356</v>
      </c>
      <c r="E122">
        <f t="shared" ca="1" si="8"/>
        <v>-0.65251196947864409</v>
      </c>
      <c r="G122">
        <f t="shared" ca="1" si="7"/>
        <v>-2.8194199136529585</v>
      </c>
    </row>
    <row r="123" spans="1:7" x14ac:dyDescent="0.25">
      <c r="A123" s="3">
        <f t="shared" ca="1" si="10"/>
        <v>0.12492943224648623</v>
      </c>
      <c r="C123">
        <f t="shared" ca="1" si="9"/>
        <v>0.34991737016020408</v>
      </c>
      <c r="E123">
        <f t="shared" ca="1" si="8"/>
        <v>-0.9163293510575613</v>
      </c>
      <c r="G123">
        <f t="shared" ca="1" si="7"/>
        <v>-1.0688402514344719</v>
      </c>
    </row>
    <row r="124" spans="1:7" x14ac:dyDescent="0.25">
      <c r="A124" s="3">
        <f t="shared" ca="1" si="10"/>
        <v>-1.4715496305713005E-2</v>
      </c>
      <c r="C124">
        <f t="shared" ca="1" si="9"/>
        <v>-0.15067294599024295</v>
      </c>
      <c r="E124">
        <f t="shared" ca="1" si="8"/>
        <v>8.0565754932642952E-2</v>
      </c>
      <c r="G124">
        <f t="shared" ca="1" si="7"/>
        <v>1.0222167764421821</v>
      </c>
    </row>
    <row r="125" spans="1:7" x14ac:dyDescent="0.25">
      <c r="A125" s="3">
        <f t="shared" ca="1" si="10"/>
        <v>0.27560237823672917</v>
      </c>
      <c r="C125">
        <f t="shared" ca="1" si="9"/>
        <v>-0.27012216981441284</v>
      </c>
      <c r="E125">
        <f t="shared" ca="1" si="8"/>
        <v>1.2603863803632118</v>
      </c>
      <c r="G125">
        <f t="shared" ca="1" si="7"/>
        <v>2.6878217559432818</v>
      </c>
    </row>
    <row r="126" spans="1:7" x14ac:dyDescent="0.25">
      <c r="A126" s="3">
        <f t="shared" ca="1" si="10"/>
        <v>0.25540667350869983</v>
      </c>
      <c r="C126">
        <f t="shared" ca="1" si="9"/>
        <v>0.69256253565295822</v>
      </c>
      <c r="E126">
        <f t="shared" ca="1" si="8"/>
        <v>1.2501059616825327</v>
      </c>
      <c r="G126">
        <f t="shared" ca="1" si="7"/>
        <v>3.5361049674567053</v>
      </c>
    </row>
    <row r="127" spans="1:7" x14ac:dyDescent="0.25">
      <c r="A127" s="3">
        <f t="shared" ca="1" si="10"/>
        <v>-0.41696015741622905</v>
      </c>
      <c r="C127">
        <f t="shared" ca="1" si="9"/>
        <v>0.63870159035470531</v>
      </c>
      <c r="E127">
        <f t="shared" ca="1" si="8"/>
        <v>1.0130930100224553</v>
      </c>
      <c r="G127">
        <f t="shared" ca="1" si="7"/>
        <v>2.6255018866566071</v>
      </c>
    </row>
    <row r="128" spans="1:7" x14ac:dyDescent="0.25">
      <c r="A128" s="3">
        <f t="shared" ca="1" si="10"/>
        <v>-0.38329491684600547</v>
      </c>
      <c r="C128">
        <f t="shared" ca="1" si="9"/>
        <v>0.339636951479525</v>
      </c>
      <c r="E128">
        <f ca="1">C120*D$8+C121*D$9+C122*D$10+C123*D$11+C124*D$12+C125*D$13+C126*D$14+C127*D$15+C128*D$16+C129*D$17+C130*D$18+C131*D$19+C132*D$20+C133*D$21+C134*D$22+C135*D$23+C136*D$24</f>
        <v>-6.8046139544137407E-2</v>
      </c>
      <c r="G128">
        <f t="shared" ca="1" si="7"/>
        <v>0.6234047582141784</v>
      </c>
    </row>
    <row r="129" spans="1:7" x14ac:dyDescent="0.25">
      <c r="A129" s="3">
        <f t="shared" ca="1" si="10"/>
        <v>-0.75659710889575404</v>
      </c>
      <c r="C129">
        <f t="shared" ca="1" si="9"/>
        <v>-0.38768589765032035</v>
      </c>
      <c r="E129">
        <f t="shared" ref="E129:E143" ca="1" si="11">C121*D$8+C122*D$9+C123*D$10+C124*D$11+C125*D$12+C126*D$13+C127*D$14+C128*D$15+C129*D$16+C130*D$17+C131*D$18+C132*D$19+C133*D$20+C134*D$21+C135*D$22+C136*D$23+C137*D$24</f>
        <v>-0.83003732586745571</v>
      </c>
      <c r="G129">
        <f t="shared" ca="1" si="7"/>
        <v>-2.222032698343626</v>
      </c>
    </row>
    <row r="130" spans="1:7" x14ac:dyDescent="0.25">
      <c r="A130" s="3">
        <f t="shared" ca="1" si="10"/>
        <v>4.3909808043148812E-3</v>
      </c>
      <c r="C130">
        <f t="shared" ca="1" si="9"/>
        <v>-1.3512613193810055</v>
      </c>
      <c r="E130">
        <f t="shared" ca="1" si="11"/>
        <v>-0.74171074807921666</v>
      </c>
      <c r="G130">
        <f t="shared" ca="1" si="7"/>
        <v>-4.9907716585384971</v>
      </c>
    </row>
    <row r="131" spans="1:7" x14ac:dyDescent="0.25">
      <c r="A131" s="3">
        <f t="shared" ca="1" si="10"/>
        <v>0.59466421048525142</v>
      </c>
      <c r="C131">
        <f t="shared" ca="1" si="9"/>
        <v>-6.9428650670360192E-2</v>
      </c>
      <c r="E131">
        <f t="shared" ca="1" si="11"/>
        <v>-1.5953314948752715</v>
      </c>
      <c r="G131">
        <f t="shared" ca="1" si="7"/>
        <v>-5.1518636550031758</v>
      </c>
    </row>
    <row r="132" spans="1:7" x14ac:dyDescent="0.25">
      <c r="A132" s="3">
        <f t="shared" ca="1" si="10"/>
        <v>7.3819631474675074E-2</v>
      </c>
      <c r="C132">
        <f t="shared" ca="1" si="9"/>
        <v>0.72702816814294424</v>
      </c>
      <c r="E132">
        <f t="shared" ca="1" si="11"/>
        <v>-1.7556459501724155</v>
      </c>
    </row>
    <row r="133" spans="1:7" x14ac:dyDescent="0.25">
      <c r="A133" s="3">
        <f t="shared" ca="1" si="10"/>
        <v>-0.13236395765769282</v>
      </c>
      <c r="C133">
        <f t="shared" ca="1" si="9"/>
        <v>-0.51398379531652982</v>
      </c>
      <c r="E133">
        <f t="shared" ca="1" si="11"/>
        <v>-0.2291381360088165</v>
      </c>
    </row>
    <row r="134" spans="1:7" x14ac:dyDescent="0.25">
      <c r="A134" s="3">
        <f t="shared" ca="1" si="10"/>
        <v>0.5878034267912049</v>
      </c>
      <c r="C134">
        <f t="shared" ca="1" si="9"/>
        <v>-0.54800035294746419</v>
      </c>
      <c r="E134">
        <f t="shared" ca="1" si="11"/>
        <v>9.4893495345029555E-2</v>
      </c>
    </row>
    <row r="135" spans="1:7" x14ac:dyDescent="0.25">
      <c r="A135" s="3">
        <f t="shared" ca="1" si="10"/>
        <v>0.41563639528977137</v>
      </c>
      <c r="C135">
        <f t="shared" ca="1" si="9"/>
        <v>0.17524649478259346</v>
      </c>
      <c r="E135">
        <f t="shared" ca="1" si="11"/>
        <v>-9.7946548662554922E-2</v>
      </c>
    </row>
    <row r="136" spans="1:7" x14ac:dyDescent="0.25">
      <c r="A136" s="3">
        <f t="shared" ca="1" si="10"/>
        <v>0.41255693200861143</v>
      </c>
      <c r="C136">
        <f t="shared" ca="1" si="9"/>
        <v>0.25460298068348586</v>
      </c>
      <c r="E136">
        <f t="shared" ca="1" si="11"/>
        <v>0.23945554820338066</v>
      </c>
    </row>
    <row r="137" spans="1:7" x14ac:dyDescent="0.25">
      <c r="A137" s="3">
        <f t="shared" ca="1" si="10"/>
        <v>0.16103341460628551</v>
      </c>
      <c r="C137">
        <f t="shared" ca="1" si="9"/>
        <v>0.53418812413535977</v>
      </c>
      <c r="E137">
        <f t="shared" ca="1" si="11"/>
        <v>0.85735409231345971</v>
      </c>
    </row>
    <row r="138" spans="1:7" x14ac:dyDescent="0.25">
      <c r="A138" s="3">
        <f t="shared" ca="1" si="10"/>
        <v>-0.12163119212674833</v>
      </c>
      <c r="C138">
        <f t="shared" ca="1" si="9"/>
        <v>-0.17658169845059424</v>
      </c>
      <c r="E138">
        <f t="shared" ca="1" si="11"/>
        <v>1.0489868216743663</v>
      </c>
    </row>
    <row r="139" spans="1:7" x14ac:dyDescent="0.25">
      <c r="A139" s="3">
        <f t="shared" ca="1" si="10"/>
        <v>0.33761511305687975</v>
      </c>
      <c r="C139">
        <f t="shared" ca="1" si="9"/>
        <v>6.9898191162614864E-2</v>
      </c>
      <c r="E139">
        <f t="shared" ca="1" si="11"/>
        <v>0.80134172524433267</v>
      </c>
    </row>
    <row r="140" spans="1:7" x14ac:dyDescent="0.25">
      <c r="A140" s="3">
        <f t="shared" ca="1" si="10"/>
        <v>-0.1915293832893632</v>
      </c>
      <c r="C140">
        <f t="shared" ca="1" si="9"/>
        <v>0.36687922414350005</v>
      </c>
      <c r="E140">
        <f t="shared" ca="1" si="11"/>
        <v>0.50771366918800509</v>
      </c>
    </row>
    <row r="141" spans="1:7" x14ac:dyDescent="0.25">
      <c r="A141" s="3">
        <f t="shared" ca="1" si="10"/>
        <v>-2.9264111086620304E-2</v>
      </c>
      <c r="C141">
        <f t="shared" ca="1" si="9"/>
        <v>6.9578842534522289E-3</v>
      </c>
      <c r="E141">
        <f t="shared" ca="1" si="11"/>
        <v>0.40953248233411166</v>
      </c>
    </row>
    <row r="142" spans="1:7" x14ac:dyDescent="0.25">
      <c r="A142" s="3">
        <f t="shared" ca="1" si="10"/>
        <v>-0.19848726754281543</v>
      </c>
      <c r="C142">
        <f t="shared" ca="1" si="9"/>
        <v>0.24056006807903219</v>
      </c>
      <c r="E142">
        <f t="shared" ca="1" si="11"/>
        <v>0.40532835737761719</v>
      </c>
    </row>
    <row r="143" spans="1:7" x14ac:dyDescent="0.25">
      <c r="A143" s="3">
        <f t="shared" ca="1" si="10"/>
        <v>-0.26982417916565249</v>
      </c>
      <c r="C143">
        <f t="shared" ca="1" si="9"/>
        <v>-0.27476288530448767</v>
      </c>
      <c r="E143">
        <f t="shared" ca="1" si="11"/>
        <v>-0.19509090214025904</v>
      </c>
    </row>
    <row r="144" spans="1:7" x14ac:dyDescent="0.25">
      <c r="A144" s="3">
        <f t="shared" ca="1" si="10"/>
        <v>7.6275617761672243E-2</v>
      </c>
      <c r="C144">
        <f t="shared" ca="1" si="9"/>
        <v>6.5694066206120394E-2</v>
      </c>
    </row>
    <row r="145" spans="1:3" x14ac:dyDescent="0.25">
      <c r="A145" s="3">
        <f t="shared" ca="1" si="10"/>
        <v>-0.33551824537177288</v>
      </c>
      <c r="C145">
        <f t="shared" ref="C145:C148" ca="1" si="12">A137*B$8+A138*B$9+A139*B$10+A140*B$11+A141*B$12+A142*B$13+A143*B$14+A144*B$15+A145*B$16+A146*B$17+A147*B$18+A148*B$19+A149*B$20+A150*B$21+A151*B$22+A152*B$23+A153*B$24</f>
        <v>-0.23354003537437618</v>
      </c>
    </row>
    <row r="146" spans="1:3" x14ac:dyDescent="0.25">
      <c r="A146" s="3">
        <f t="shared" ca="1" si="10"/>
        <v>0.30981565313604842</v>
      </c>
      <c r="C146">
        <f t="shared" ca="1" si="12"/>
        <v>3.8623897592663381E-2</v>
      </c>
    </row>
    <row r="147" spans="1:3" x14ac:dyDescent="0.25">
      <c r="A147" s="3">
        <f t="shared" ca="1" si="10"/>
        <v>-0.37414214296443626</v>
      </c>
      <c r="C147">
        <f t="shared" ca="1" si="12"/>
        <v>6.2464785206467588E-2</v>
      </c>
    </row>
    <row r="148" spans="1:3" x14ac:dyDescent="0.25">
      <c r="A148" s="3">
        <f t="shared" ca="1" si="10"/>
        <v>0.24735086792958083</v>
      </c>
      <c r="C148">
        <f t="shared" ca="1" si="12"/>
        <v>-0.94793179017705254</v>
      </c>
    </row>
    <row r="149" spans="1:3" x14ac:dyDescent="0.25">
      <c r="A149" s="3">
        <f t="shared" ca="1" si="10"/>
        <v>0.57378964721261627</v>
      </c>
      <c r="C149">
        <f ca="1">A141*B$8+A142*B$9+A143*B$10+A144*B$11+A145*B$12+A146*B$13+A147*B$14+A148*B$15+A149*B$16+A150*B$17+A151*B$18+A152*B$19+A153*B$20+A154*B$21+A155*B$22+A156*B$23+A157*B$24</f>
        <v>0.29402107292889179</v>
      </c>
    </row>
    <row r="150" spans="1:3" x14ac:dyDescent="0.25">
      <c r="A150" s="3">
        <f t="shared" ca="1" si="10"/>
        <v>-4.667020499931096E-2</v>
      </c>
      <c r="C150">
        <f t="shared" ref="C150:C155" ca="1" si="13">A142*B$8+A143*B$9+A144*B$10+A145*B$11+A146*B$12+A147*B$13+A148*B$14+A149*B$15+A150*B$16+A151*B$17+A152*B$18+A153*B$19+A154*B$20+A155*B$21+A156*B$22+A157*B$23+A158*B$24</f>
        <v>2.8998394818207096E-3</v>
      </c>
    </row>
    <row r="151" spans="1:3" x14ac:dyDescent="0.25">
      <c r="A151" s="3">
        <f t="shared" ca="1" si="10"/>
        <v>0.57088980773079556</v>
      </c>
      <c r="C151">
        <f t="shared" ca="1" si="13"/>
        <v>6.9623386441422963E-2</v>
      </c>
    </row>
    <row r="152" spans="1:3" x14ac:dyDescent="0.25">
      <c r="A152" s="3">
        <f t="shared" ca="1" si="10"/>
        <v>-0.11629359144073392</v>
      </c>
      <c r="C152">
        <f t="shared" ca="1" si="13"/>
        <v>0.69941678434490406</v>
      </c>
    </row>
    <row r="153" spans="1:3" x14ac:dyDescent="0.25">
      <c r="A153" s="3">
        <f t="shared" ca="1" si="10"/>
        <v>-0.1285269766141085</v>
      </c>
      <c r="C153">
        <f t="shared" ca="1" si="13"/>
        <v>-0.14384895698995059</v>
      </c>
    </row>
    <row r="154" spans="1:3" x14ac:dyDescent="0.25">
      <c r="A154" s="3">
        <f t="shared" ca="1" si="10"/>
        <v>2.755536554921667E-2</v>
      </c>
      <c r="C154">
        <f t="shared" ca="1" si="13"/>
        <v>-0.40994789364823148</v>
      </c>
    </row>
    <row r="155" spans="1:3" x14ac:dyDescent="0.25">
      <c r="A155" s="3">
        <f t="shared" ref="A155:A166" ca="1" si="14">RAND()-RAND()</f>
        <v>0.28142091703412297</v>
      </c>
      <c r="C155">
        <f t="shared" ca="1" si="13"/>
        <v>9.8015457394710848E-2</v>
      </c>
    </row>
    <row r="156" spans="1:3" x14ac:dyDescent="0.25">
      <c r="A156" s="3">
        <f t="shared" ca="1" si="14"/>
        <v>-7.0460091845494177E-2</v>
      </c>
    </row>
    <row r="157" spans="1:3" x14ac:dyDescent="0.25">
      <c r="A157" s="3">
        <f t="shared" ca="1" si="14"/>
        <v>-9.8187790429156485E-2</v>
      </c>
    </row>
    <row r="158" spans="1:3" x14ac:dyDescent="0.25">
      <c r="A158" s="3">
        <f t="shared" ca="1" si="14"/>
        <v>0.12448386682791934</v>
      </c>
    </row>
    <row r="159" spans="1:3" x14ac:dyDescent="0.25">
      <c r="A159" s="3">
        <f t="shared" ca="1" si="14"/>
        <v>6.1642088912766457E-2</v>
      </c>
    </row>
    <row r="160" spans="1:3" x14ac:dyDescent="0.25">
      <c r="A160" s="3">
        <f t="shared" ca="1" si="14"/>
        <v>0.43463568663816854</v>
      </c>
    </row>
    <row r="161" spans="1:1" x14ac:dyDescent="0.25">
      <c r="A161" s="3">
        <f t="shared" ca="1" si="14"/>
        <v>0.47579738461134935</v>
      </c>
    </row>
    <row r="162" spans="1:1" x14ac:dyDescent="0.25">
      <c r="A162" s="3">
        <f t="shared" ca="1" si="14"/>
        <v>-0.37421370547402721</v>
      </c>
    </row>
    <row r="163" spans="1:1" x14ac:dyDescent="0.25">
      <c r="A163" s="3">
        <f t="shared" ca="1" si="14"/>
        <v>-0.61777982483127347</v>
      </c>
    </row>
    <row r="164" spans="1:1" x14ac:dyDescent="0.25">
      <c r="A164" s="3">
        <f t="shared" ca="1" si="14"/>
        <v>0.27231396985710421</v>
      </c>
    </row>
    <row r="165" spans="1:1" x14ac:dyDescent="0.25">
      <c r="A165" s="3">
        <f t="shared" ca="1" si="14"/>
        <v>-0.11433901282935988</v>
      </c>
    </row>
    <row r="166" spans="1:1" x14ac:dyDescent="0.25">
      <c r="A166" s="3">
        <f t="shared" ca="1" si="14"/>
        <v>-0.27846422353151312</v>
      </c>
    </row>
  </sheetData>
  <sheetProtection selectLockedCells="1" selectUnlockedCells="1"/>
  <conditionalFormatting sqref="B8:B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D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F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O'Haver</cp:lastModifiedBy>
  <dcterms:created xsi:type="dcterms:W3CDTF">2013-03-25T12:00:52Z</dcterms:created>
  <dcterms:modified xsi:type="dcterms:W3CDTF">2024-06-27T14:45:04Z</dcterms:modified>
</cp:coreProperties>
</file>