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Tom\Dropbox\MATLAB6p5\"/>
    </mc:Choice>
  </mc:AlternateContent>
  <bookViews>
    <workbookView xWindow="0" yWindow="0" windowWidth="28515" windowHeight="13365"/>
  </bookViews>
  <sheets>
    <sheet name="Sheet1" sheetId="1" r:id="rId1"/>
  </sheets>
  <externalReferences>
    <externalReference r:id="rId2"/>
  </externalReferences>
  <definedNames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Sheet1!$Z$9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9" i="1" l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358" i="1"/>
  <c r="J126" i="1"/>
  <c r="J80" i="1"/>
  <c r="J81" i="1"/>
  <c r="J39" i="1"/>
  <c r="J10" i="1"/>
  <c r="G170" i="1"/>
  <c r="G144" i="1"/>
  <c r="J170" i="1"/>
  <c r="J93" i="1"/>
  <c r="E171" i="1"/>
  <c r="F171" i="1" s="1"/>
  <c r="F172" i="1" s="1"/>
  <c r="G171" i="1"/>
  <c r="K171" i="1" s="1"/>
  <c r="H171" i="1"/>
  <c r="J171" i="1"/>
  <c r="E172" i="1"/>
  <c r="G172" i="1"/>
  <c r="K172" i="1" s="1"/>
  <c r="H172" i="1"/>
  <c r="J172" i="1"/>
  <c r="F354" i="1"/>
  <c r="G354" i="1"/>
  <c r="I354" i="1"/>
  <c r="G185" i="1"/>
  <c r="D174" i="1"/>
  <c r="D176" i="1"/>
  <c r="D177" i="1"/>
  <c r="D178" i="1"/>
  <c r="D179" i="1"/>
  <c r="J179" i="1"/>
  <c r="J180" i="1"/>
  <c r="J182" i="1"/>
  <c r="A184" i="1"/>
  <c r="J185" i="1" s="1"/>
  <c r="F185" i="1"/>
  <c r="I185" i="1"/>
  <c r="F186" i="1"/>
  <c r="G186" i="1"/>
  <c r="I186" i="1"/>
  <c r="F187" i="1"/>
  <c r="G187" i="1"/>
  <c r="I187" i="1"/>
  <c r="F188" i="1"/>
  <c r="G188" i="1"/>
  <c r="I188" i="1"/>
  <c r="F189" i="1"/>
  <c r="G189" i="1"/>
  <c r="I189" i="1"/>
  <c r="F190" i="1"/>
  <c r="G190" i="1"/>
  <c r="I190" i="1"/>
  <c r="F191" i="1"/>
  <c r="G191" i="1"/>
  <c r="I191" i="1"/>
  <c r="F192" i="1"/>
  <c r="G192" i="1"/>
  <c r="I192" i="1"/>
  <c r="F193" i="1"/>
  <c r="G193" i="1"/>
  <c r="I193" i="1"/>
  <c r="F194" i="1"/>
  <c r="G194" i="1"/>
  <c r="I194" i="1"/>
  <c r="F195" i="1"/>
  <c r="G195" i="1"/>
  <c r="I195" i="1"/>
  <c r="F196" i="1"/>
  <c r="G196" i="1"/>
  <c r="I196" i="1"/>
  <c r="F197" i="1"/>
  <c r="G197" i="1"/>
  <c r="I197" i="1"/>
  <c r="F198" i="1"/>
  <c r="G198" i="1"/>
  <c r="I198" i="1"/>
  <c r="F199" i="1"/>
  <c r="G199" i="1"/>
  <c r="I199" i="1"/>
  <c r="F200" i="1"/>
  <c r="G200" i="1"/>
  <c r="I200" i="1"/>
  <c r="F201" i="1"/>
  <c r="G201" i="1"/>
  <c r="I201" i="1"/>
  <c r="F202" i="1"/>
  <c r="G202" i="1"/>
  <c r="I202" i="1"/>
  <c r="F203" i="1"/>
  <c r="G203" i="1"/>
  <c r="I203" i="1"/>
  <c r="F204" i="1"/>
  <c r="G204" i="1"/>
  <c r="I204" i="1"/>
  <c r="F205" i="1"/>
  <c r="G205" i="1"/>
  <c r="I205" i="1"/>
  <c r="F206" i="1"/>
  <c r="G206" i="1"/>
  <c r="I206" i="1"/>
  <c r="F207" i="1"/>
  <c r="G207" i="1"/>
  <c r="I207" i="1"/>
  <c r="F208" i="1"/>
  <c r="G208" i="1"/>
  <c r="I208" i="1"/>
  <c r="F209" i="1"/>
  <c r="G209" i="1"/>
  <c r="I209" i="1"/>
  <c r="F210" i="1"/>
  <c r="G210" i="1"/>
  <c r="I210" i="1"/>
  <c r="F211" i="1"/>
  <c r="G211" i="1"/>
  <c r="I211" i="1"/>
  <c r="F212" i="1"/>
  <c r="G212" i="1"/>
  <c r="I212" i="1"/>
  <c r="F213" i="1"/>
  <c r="G213" i="1"/>
  <c r="I213" i="1"/>
  <c r="F214" i="1"/>
  <c r="G214" i="1"/>
  <c r="I214" i="1"/>
  <c r="F215" i="1"/>
  <c r="G215" i="1"/>
  <c r="I215" i="1"/>
  <c r="F216" i="1"/>
  <c r="G216" i="1"/>
  <c r="I216" i="1"/>
  <c r="F217" i="1"/>
  <c r="G217" i="1"/>
  <c r="I217" i="1"/>
  <c r="F218" i="1"/>
  <c r="G218" i="1"/>
  <c r="I218" i="1"/>
  <c r="F219" i="1"/>
  <c r="G219" i="1"/>
  <c r="I219" i="1"/>
  <c r="F220" i="1"/>
  <c r="G220" i="1"/>
  <c r="I220" i="1"/>
  <c r="F221" i="1"/>
  <c r="G221" i="1"/>
  <c r="I221" i="1"/>
  <c r="F222" i="1"/>
  <c r="G222" i="1"/>
  <c r="I222" i="1"/>
  <c r="F223" i="1"/>
  <c r="G223" i="1"/>
  <c r="I223" i="1"/>
  <c r="F224" i="1"/>
  <c r="G224" i="1"/>
  <c r="I224" i="1"/>
  <c r="F352" i="1"/>
  <c r="G352" i="1"/>
  <c r="I352" i="1"/>
  <c r="F353" i="1"/>
  <c r="G353" i="1"/>
  <c r="I353" i="1"/>
  <c r="D180" i="1" l="1"/>
  <c r="E180" i="1" s="1"/>
  <c r="E170" i="1"/>
  <c r="K170" i="1"/>
  <c r="H170" i="1"/>
  <c r="D181" i="1" l="1"/>
  <c r="U52" i="1"/>
  <c r="U51" i="1"/>
  <c r="U50" i="1"/>
  <c r="U49" i="1"/>
  <c r="E169" i="1" l="1"/>
  <c r="G169" i="1"/>
  <c r="K169" i="1" s="1"/>
  <c r="H169" i="1"/>
  <c r="J169" i="1"/>
  <c r="G351" i="1"/>
  <c r="I351" i="1"/>
  <c r="F351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1026" i="1" l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025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882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66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J162" i="1"/>
  <c r="J164" i="1"/>
  <c r="J166" i="1"/>
  <c r="J168" i="1"/>
  <c r="J134" i="1"/>
  <c r="J135" i="1"/>
  <c r="J136" i="1"/>
  <c r="J124" i="1"/>
  <c r="J125" i="1"/>
  <c r="J94" i="1"/>
  <c r="J96" i="1"/>
  <c r="J83" i="1"/>
  <c r="J84" i="1"/>
  <c r="J85" i="1"/>
  <c r="J53" i="1"/>
  <c r="J22" i="1"/>
  <c r="E162" i="1"/>
  <c r="G162" i="1"/>
  <c r="K162" i="1" s="1"/>
  <c r="H162" i="1"/>
  <c r="G163" i="1"/>
  <c r="K163" i="1" s="1"/>
  <c r="H163" i="1"/>
  <c r="G164" i="1"/>
  <c r="K164" i="1" s="1"/>
  <c r="H164" i="1"/>
  <c r="G165" i="1"/>
  <c r="K165" i="1" s="1"/>
  <c r="H165" i="1"/>
  <c r="G166" i="1"/>
  <c r="K166" i="1" s="1"/>
  <c r="H166" i="1"/>
  <c r="G167" i="1"/>
  <c r="K167" i="1" s="1"/>
  <c r="H167" i="1"/>
  <c r="G168" i="1"/>
  <c r="K168" i="1" s="1"/>
  <c r="H168" i="1"/>
  <c r="I344" i="1"/>
  <c r="I345" i="1"/>
  <c r="I346" i="1"/>
  <c r="I347" i="1"/>
  <c r="I348" i="1"/>
  <c r="I349" i="1"/>
  <c r="I350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F346" i="1"/>
  <c r="F347" i="1"/>
  <c r="F348" i="1"/>
  <c r="F349" i="1"/>
  <c r="F350" i="1"/>
  <c r="E167" i="1" l="1"/>
  <c r="E163" i="1"/>
  <c r="E168" i="1"/>
  <c r="E164" i="1"/>
  <c r="E165" i="1"/>
  <c r="E166" i="1"/>
  <c r="J133" i="1"/>
  <c r="J137" i="1"/>
  <c r="J122" i="1"/>
  <c r="J123" i="1"/>
  <c r="J89" i="1"/>
  <c r="J90" i="1"/>
  <c r="J91" i="1"/>
  <c r="J92" i="1"/>
  <c r="J82" i="1"/>
  <c r="J64" i="1"/>
  <c r="J65" i="1"/>
  <c r="J66" i="1"/>
  <c r="J52" i="1"/>
  <c r="J25" i="1"/>
  <c r="J27" i="1"/>
  <c r="J28" i="1"/>
  <c r="J121" i="1" l="1"/>
  <c r="G152" i="1" l="1"/>
  <c r="G161" i="1"/>
  <c r="K161" i="1" s="1"/>
  <c r="H161" i="1"/>
  <c r="J161" i="1"/>
  <c r="E161" i="1"/>
  <c r="F345" i="1" l="1"/>
  <c r="J132" i="1" l="1"/>
  <c r="J88" i="1"/>
  <c r="J49" i="1"/>
  <c r="J50" i="1"/>
  <c r="J51" i="1"/>
  <c r="J38" i="1"/>
  <c r="J24" i="1"/>
  <c r="E1229" i="1" l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228" i="1"/>
  <c r="J127" i="1" l="1"/>
  <c r="J128" i="1"/>
  <c r="J130" i="1"/>
  <c r="J131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2" i="1"/>
  <c r="J153" i="1"/>
  <c r="J154" i="1"/>
  <c r="J155" i="1"/>
  <c r="J156" i="1"/>
  <c r="J157" i="1"/>
  <c r="J158" i="1"/>
  <c r="J159" i="1"/>
  <c r="J160" i="1"/>
  <c r="J120" i="1"/>
  <c r="J79" i="1"/>
  <c r="G160" i="1" l="1"/>
  <c r="K160" i="1" s="1"/>
  <c r="H160" i="1"/>
  <c r="F344" i="1"/>
  <c r="T1" i="1" l="1"/>
  <c r="G159" i="1"/>
  <c r="K159" i="1" s="1"/>
  <c r="H159" i="1"/>
  <c r="J117" i="1"/>
  <c r="J118" i="1"/>
  <c r="J78" i="1"/>
  <c r="J37" i="1"/>
  <c r="F343" i="1" l="1"/>
  <c r="I343" i="1"/>
  <c r="E159" i="1" l="1"/>
  <c r="E160" i="1"/>
  <c r="E158" i="1"/>
  <c r="G158" i="1"/>
  <c r="K158" i="1" s="1"/>
  <c r="H158" i="1"/>
  <c r="J86" i="1"/>
  <c r="J87" i="1"/>
  <c r="J77" i="1"/>
  <c r="F342" i="1"/>
  <c r="I342" i="1"/>
  <c r="E157" i="1" l="1"/>
  <c r="G157" i="1"/>
  <c r="K157" i="1" s="1"/>
  <c r="H157" i="1"/>
  <c r="J116" i="1"/>
  <c r="F341" i="1"/>
  <c r="I341" i="1"/>
  <c r="J114" i="1" l="1"/>
  <c r="J115" i="1"/>
  <c r="G1225" i="1" l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I1415" i="1"/>
  <c r="F1229" i="1"/>
  <c r="F1230" i="1"/>
  <c r="F1231" i="1"/>
  <c r="F1232" i="1"/>
  <c r="F1233" i="1"/>
  <c r="F1228" i="1"/>
  <c r="J36" i="1"/>
  <c r="H1415" i="1" l="1"/>
  <c r="F1415" i="1"/>
  <c r="F1416" i="1" s="1"/>
  <c r="F1031" i="1"/>
  <c r="F1032" i="1"/>
  <c r="F1036" i="1"/>
  <c r="F1064" i="1"/>
  <c r="F1068" i="1"/>
  <c r="F1072" i="1"/>
  <c r="F1080" i="1"/>
  <c r="F1082" i="1"/>
  <c r="F1088" i="1"/>
  <c r="F1096" i="1"/>
  <c r="F1112" i="1"/>
  <c r="F1114" i="1"/>
  <c r="F1116" i="1"/>
  <c r="F1125" i="1"/>
  <c r="F1130" i="1"/>
  <c r="F1144" i="1"/>
  <c r="F1149" i="1"/>
  <c r="F1158" i="1"/>
  <c r="F1160" i="1"/>
  <c r="F1163" i="1"/>
  <c r="F1165" i="1"/>
  <c r="F1174" i="1"/>
  <c r="F1176" i="1"/>
  <c r="F1177" i="1"/>
  <c r="F1188" i="1"/>
  <c r="F1190" i="1"/>
  <c r="F1192" i="1"/>
  <c r="F1200" i="1"/>
  <c r="F1201" i="1"/>
  <c r="F1204" i="1"/>
  <c r="F1208" i="1"/>
  <c r="F1029" i="1"/>
  <c r="J75" i="1"/>
  <c r="F1221" i="1" l="1"/>
  <c r="F1217" i="1"/>
  <c r="F1213" i="1"/>
  <c r="F1224" i="1"/>
  <c r="F1220" i="1"/>
  <c r="F1216" i="1"/>
  <c r="F1223" i="1"/>
  <c r="F1219" i="1"/>
  <c r="F1215" i="1"/>
  <c r="F1222" i="1"/>
  <c r="F1218" i="1"/>
  <c r="F1214" i="1"/>
  <c r="F1168" i="1"/>
  <c r="F1120" i="1"/>
  <c r="F1056" i="1"/>
  <c r="F1104" i="1"/>
  <c r="F1040" i="1"/>
  <c r="F1184" i="1"/>
  <c r="F1152" i="1"/>
  <c r="F1206" i="1"/>
  <c r="F1136" i="1"/>
  <c r="F1143" i="1"/>
  <c r="F1127" i="1"/>
  <c r="F1115" i="1"/>
  <c r="F1099" i="1"/>
  <c r="F1083" i="1"/>
  <c r="F1071" i="1"/>
  <c r="F1063" i="1"/>
  <c r="F1043" i="1"/>
  <c r="F1179" i="1"/>
  <c r="F1147" i="1"/>
  <c r="F1142" i="1"/>
  <c r="F1138" i="1"/>
  <c r="F1134" i="1"/>
  <c r="F1126" i="1"/>
  <c r="F1122" i="1"/>
  <c r="F1118" i="1"/>
  <c r="F1110" i="1"/>
  <c r="F1106" i="1"/>
  <c r="F1102" i="1"/>
  <c r="F1098" i="1"/>
  <c r="F1094" i="1"/>
  <c r="F1090" i="1"/>
  <c r="F1086" i="1"/>
  <c r="F1078" i="1"/>
  <c r="F1074" i="1"/>
  <c r="F1070" i="1"/>
  <c r="F1066" i="1"/>
  <c r="F1062" i="1"/>
  <c r="F1058" i="1"/>
  <c r="F1054" i="1"/>
  <c r="F1050" i="1"/>
  <c r="F1046" i="1"/>
  <c r="F1042" i="1"/>
  <c r="F1038" i="1"/>
  <c r="F1034" i="1"/>
  <c r="F1030" i="1"/>
  <c r="F1028" i="1"/>
  <c r="F1210" i="1"/>
  <c r="F1199" i="1"/>
  <c r="F1194" i="1"/>
  <c r="F1183" i="1"/>
  <c r="F1178" i="1"/>
  <c r="F1172" i="1"/>
  <c r="F1167" i="1"/>
  <c r="F1162" i="1"/>
  <c r="F1156" i="1"/>
  <c r="F1151" i="1"/>
  <c r="F1146" i="1"/>
  <c r="F1132" i="1"/>
  <c r="F1100" i="1"/>
  <c r="F1084" i="1"/>
  <c r="F1052" i="1"/>
  <c r="F1139" i="1"/>
  <c r="F1131" i="1"/>
  <c r="F1123" i="1"/>
  <c r="F1111" i="1"/>
  <c r="F1095" i="1"/>
  <c r="F1087" i="1"/>
  <c r="F1079" i="1"/>
  <c r="F1067" i="1"/>
  <c r="F1055" i="1"/>
  <c r="F1047" i="1"/>
  <c r="F1195" i="1"/>
  <c r="F1026" i="1"/>
  <c r="F1209" i="1"/>
  <c r="F1205" i="1"/>
  <c r="F1197" i="1"/>
  <c r="F1193" i="1"/>
  <c r="F1189" i="1"/>
  <c r="F1185" i="1"/>
  <c r="F1181" i="1"/>
  <c r="F1173" i="1"/>
  <c r="F1169" i="1"/>
  <c r="F1161" i="1"/>
  <c r="F1157" i="1"/>
  <c r="F1153" i="1"/>
  <c r="F1145" i="1"/>
  <c r="F1141" i="1"/>
  <c r="F1137" i="1"/>
  <c r="F1133" i="1"/>
  <c r="F1129" i="1"/>
  <c r="F1121" i="1"/>
  <c r="F1117" i="1"/>
  <c r="F1113" i="1"/>
  <c r="F1109" i="1"/>
  <c r="F1105" i="1"/>
  <c r="F1101" i="1"/>
  <c r="F1097" i="1"/>
  <c r="F1093" i="1"/>
  <c r="F1089" i="1"/>
  <c r="F1085" i="1"/>
  <c r="F1081" i="1"/>
  <c r="F1077" i="1"/>
  <c r="F1073" i="1"/>
  <c r="F1069" i="1"/>
  <c r="F1065" i="1"/>
  <c r="F1061" i="1"/>
  <c r="F1057" i="1"/>
  <c r="F1053" i="1"/>
  <c r="F1049" i="1"/>
  <c r="F1045" i="1"/>
  <c r="F1041" i="1"/>
  <c r="F1037" i="1"/>
  <c r="F1033" i="1"/>
  <c r="F1027" i="1"/>
  <c r="F1203" i="1"/>
  <c r="F1198" i="1"/>
  <c r="F1187" i="1"/>
  <c r="F1182" i="1"/>
  <c r="F1171" i="1"/>
  <c r="F1166" i="1"/>
  <c r="F1155" i="1"/>
  <c r="F1150" i="1"/>
  <c r="F1128" i="1"/>
  <c r="F1048" i="1"/>
  <c r="F1135" i="1"/>
  <c r="F1119" i="1"/>
  <c r="F1107" i="1"/>
  <c r="F1103" i="1"/>
  <c r="F1091" i="1"/>
  <c r="F1075" i="1"/>
  <c r="F1059" i="1"/>
  <c r="F1051" i="1"/>
  <c r="F1039" i="1"/>
  <c r="F1211" i="1"/>
  <c r="F1025" i="1"/>
  <c r="F1212" i="1"/>
  <c r="F1207" i="1"/>
  <c r="F1202" i="1"/>
  <c r="F1196" i="1"/>
  <c r="F1191" i="1"/>
  <c r="F1186" i="1"/>
  <c r="F1180" i="1"/>
  <c r="F1175" i="1"/>
  <c r="F1170" i="1"/>
  <c r="F1164" i="1"/>
  <c r="F1159" i="1"/>
  <c r="F1154" i="1"/>
  <c r="F1148" i="1"/>
  <c r="F1140" i="1"/>
  <c r="F1124" i="1"/>
  <c r="F1108" i="1"/>
  <c r="F1092" i="1"/>
  <c r="F1076" i="1"/>
  <c r="F1060" i="1"/>
  <c r="F1044" i="1"/>
  <c r="F1035" i="1"/>
  <c r="I340" i="1"/>
  <c r="I338" i="1"/>
  <c r="I339" i="1"/>
  <c r="F1225" i="1" l="1"/>
  <c r="H182" i="1" s="1"/>
  <c r="E156" i="1"/>
  <c r="G156" i="1"/>
  <c r="K156" i="1" s="1"/>
  <c r="H156" i="1"/>
  <c r="F340" i="1" l="1"/>
  <c r="J119" i="1" l="1"/>
  <c r="J97" i="1" l="1"/>
  <c r="J98" i="1"/>
  <c r="J99" i="1"/>
  <c r="J113" i="1" l="1"/>
  <c r="J35" i="1"/>
  <c r="J29" i="1" l="1"/>
  <c r="J30" i="1"/>
  <c r="J31" i="1" l="1"/>
  <c r="G155" i="1" l="1"/>
  <c r="J112" i="1" l="1"/>
  <c r="G97" i="1"/>
  <c r="E155" i="1"/>
  <c r="K155" i="1"/>
  <c r="H155" i="1"/>
  <c r="F338" i="1"/>
  <c r="F339" i="1"/>
  <c r="J74" i="1" l="1"/>
  <c r="J111" i="1" l="1"/>
  <c r="J55" i="1" l="1"/>
  <c r="J73" i="1" l="1"/>
  <c r="T434" i="1" l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T519" i="1"/>
  <c r="T520" i="1"/>
  <c r="T521" i="1"/>
  <c r="T522" i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5" i="1"/>
  <c r="T556" i="1"/>
  <c r="T557" i="1"/>
  <c r="T558" i="1"/>
  <c r="T559" i="1"/>
  <c r="T560" i="1"/>
  <c r="T561" i="1"/>
  <c r="T562" i="1"/>
  <c r="T563" i="1"/>
  <c r="T564" i="1"/>
  <c r="T565" i="1"/>
  <c r="T566" i="1"/>
  <c r="T567" i="1"/>
  <c r="T568" i="1"/>
  <c r="T569" i="1"/>
  <c r="T570" i="1"/>
  <c r="T571" i="1"/>
  <c r="T572" i="1"/>
  <c r="T573" i="1"/>
  <c r="T574" i="1"/>
  <c r="T575" i="1"/>
  <c r="T576" i="1"/>
  <c r="T577" i="1"/>
  <c r="T578" i="1"/>
  <c r="T579" i="1"/>
  <c r="T580" i="1"/>
  <c r="T581" i="1"/>
  <c r="T582" i="1"/>
  <c r="T583" i="1"/>
  <c r="T584" i="1"/>
  <c r="T585" i="1"/>
  <c r="T586" i="1"/>
  <c r="T587" i="1"/>
  <c r="T588" i="1"/>
  <c r="T589" i="1"/>
  <c r="T590" i="1"/>
  <c r="T591" i="1"/>
  <c r="T592" i="1"/>
  <c r="T593" i="1"/>
  <c r="T594" i="1"/>
  <c r="T595" i="1"/>
  <c r="T596" i="1"/>
  <c r="T597" i="1"/>
  <c r="T598" i="1"/>
  <c r="T599" i="1"/>
  <c r="T600" i="1"/>
  <c r="T601" i="1"/>
  <c r="T602" i="1"/>
  <c r="T603" i="1"/>
  <c r="T604" i="1"/>
  <c r="T605" i="1"/>
  <c r="T606" i="1"/>
  <c r="T607" i="1"/>
  <c r="T608" i="1"/>
  <c r="T609" i="1"/>
  <c r="T610" i="1"/>
  <c r="T611" i="1"/>
  <c r="T612" i="1"/>
  <c r="T613" i="1"/>
  <c r="T614" i="1"/>
  <c r="T615" i="1"/>
  <c r="T616" i="1"/>
  <c r="T617" i="1"/>
  <c r="T618" i="1"/>
  <c r="T619" i="1"/>
  <c r="T620" i="1"/>
  <c r="T621" i="1"/>
  <c r="T622" i="1"/>
  <c r="T623" i="1"/>
  <c r="T624" i="1"/>
  <c r="T625" i="1"/>
  <c r="T626" i="1"/>
  <c r="T627" i="1"/>
  <c r="T628" i="1"/>
  <c r="T629" i="1"/>
  <c r="T630" i="1"/>
  <c r="T631" i="1"/>
  <c r="T632" i="1"/>
  <c r="T633" i="1"/>
  <c r="T634" i="1"/>
  <c r="T635" i="1"/>
  <c r="T636" i="1"/>
  <c r="T637" i="1"/>
  <c r="T638" i="1"/>
  <c r="T639" i="1"/>
  <c r="T640" i="1"/>
  <c r="T641" i="1"/>
  <c r="T642" i="1"/>
  <c r="T643" i="1"/>
  <c r="T644" i="1"/>
  <c r="T645" i="1"/>
  <c r="T646" i="1"/>
  <c r="T647" i="1"/>
  <c r="T648" i="1"/>
  <c r="T649" i="1"/>
  <c r="T650" i="1"/>
  <c r="T651" i="1"/>
  <c r="T652" i="1"/>
  <c r="T653" i="1"/>
  <c r="T654" i="1"/>
  <c r="T655" i="1"/>
  <c r="T656" i="1"/>
  <c r="T657" i="1"/>
  <c r="T658" i="1"/>
  <c r="T659" i="1"/>
  <c r="T660" i="1"/>
  <c r="T661" i="1"/>
  <c r="T662" i="1"/>
  <c r="T663" i="1"/>
  <c r="T664" i="1"/>
  <c r="T665" i="1"/>
  <c r="T666" i="1"/>
  <c r="T667" i="1"/>
  <c r="T668" i="1"/>
  <c r="T669" i="1"/>
  <c r="T670" i="1"/>
  <c r="T671" i="1"/>
  <c r="T672" i="1"/>
  <c r="T673" i="1"/>
  <c r="T432" i="1"/>
  <c r="T433" i="1"/>
  <c r="T431" i="1"/>
  <c r="I337" i="1" l="1"/>
  <c r="J71" i="1" l="1"/>
  <c r="J72" i="1"/>
  <c r="J33" i="1" l="1"/>
  <c r="J34" i="1"/>
  <c r="J40" i="1"/>
  <c r="J110" i="1" l="1"/>
  <c r="E154" i="1" l="1"/>
  <c r="G154" i="1"/>
  <c r="H154" i="1"/>
  <c r="F336" i="1" l="1"/>
  <c r="I336" i="1" l="1"/>
  <c r="E153" i="1" l="1"/>
  <c r="G153" i="1"/>
  <c r="H153" i="1"/>
  <c r="F335" i="1"/>
  <c r="I335" i="1"/>
  <c r="J109" i="1" l="1"/>
  <c r="E152" i="1" l="1"/>
  <c r="H152" i="1"/>
  <c r="F334" i="1"/>
  <c r="I334" i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K152" i="1" s="1"/>
  <c r="G135" i="1"/>
  <c r="K153" i="1" s="1"/>
  <c r="G136" i="1"/>
  <c r="K154" i="1" s="1"/>
  <c r="G137" i="1"/>
  <c r="G138" i="1"/>
  <c r="G139" i="1"/>
  <c r="G140" i="1"/>
  <c r="G141" i="1"/>
  <c r="G142" i="1"/>
  <c r="G143" i="1"/>
  <c r="G145" i="1"/>
  <c r="G146" i="1"/>
  <c r="G147" i="1"/>
  <c r="G148" i="1"/>
  <c r="G149" i="1"/>
  <c r="G150" i="1"/>
  <c r="G151" i="1"/>
  <c r="G3" i="1"/>
  <c r="G174" i="1" l="1"/>
  <c r="H177" i="1" s="1"/>
  <c r="AH359" i="1"/>
  <c r="AH360" i="1"/>
  <c r="AH361" i="1"/>
  <c r="AH362" i="1"/>
  <c r="AH363" i="1"/>
  <c r="AH364" i="1"/>
  <c r="AH365" i="1"/>
  <c r="AH366" i="1"/>
  <c r="AH367" i="1"/>
  <c r="AH368" i="1"/>
  <c r="AH369" i="1"/>
  <c r="AH370" i="1"/>
  <c r="AH371" i="1"/>
  <c r="AH372" i="1"/>
  <c r="AH373" i="1"/>
  <c r="AH374" i="1"/>
  <c r="AH375" i="1"/>
  <c r="AH376" i="1"/>
  <c r="AH377" i="1"/>
  <c r="AH378" i="1"/>
  <c r="AH379" i="1"/>
  <c r="AH380" i="1"/>
  <c r="AH381" i="1"/>
  <c r="AH382" i="1"/>
  <c r="AH383" i="1"/>
  <c r="AH384" i="1"/>
  <c r="AH385" i="1"/>
  <c r="AH386" i="1"/>
  <c r="AH387" i="1"/>
  <c r="AH388" i="1"/>
  <c r="AH389" i="1"/>
  <c r="AH390" i="1"/>
  <c r="AH391" i="1"/>
  <c r="AH392" i="1"/>
  <c r="AH393" i="1"/>
  <c r="AH394" i="1"/>
  <c r="AH395" i="1"/>
  <c r="AH396" i="1"/>
  <c r="AH397" i="1"/>
  <c r="AH398" i="1"/>
  <c r="AH399" i="1"/>
  <c r="AH400" i="1"/>
  <c r="AH401" i="1"/>
  <c r="AH402" i="1"/>
  <c r="AH403" i="1"/>
  <c r="AH404" i="1"/>
  <c r="AH405" i="1"/>
  <c r="AH406" i="1"/>
  <c r="AH407" i="1"/>
  <c r="AH408" i="1"/>
  <c r="AH409" i="1"/>
  <c r="AH410" i="1"/>
  <c r="V362" i="1"/>
  <c r="V360" i="1"/>
  <c r="V364" i="1"/>
  <c r="V361" i="1"/>
  <c r="V359" i="1"/>
  <c r="V363" i="1"/>
  <c r="V374" i="1"/>
  <c r="V366" i="1"/>
  <c r="V369" i="1"/>
  <c r="V365" i="1"/>
  <c r="V371" i="1"/>
  <c r="V367" i="1"/>
  <c r="V380" i="1"/>
  <c r="V383" i="1"/>
  <c r="V368" i="1"/>
  <c r="V373" i="1"/>
  <c r="V372" i="1"/>
  <c r="V376" i="1"/>
  <c r="V384" i="1"/>
  <c r="V381" i="1"/>
  <c r="V375" i="1"/>
  <c r="V377" i="1"/>
  <c r="V387" i="1"/>
  <c r="V382" i="1"/>
  <c r="V391" i="1"/>
  <c r="V378" i="1"/>
  <c r="V379" i="1"/>
  <c r="V392" i="1"/>
  <c r="V394" i="1"/>
  <c r="V370" i="1"/>
  <c r="V386" i="1"/>
  <c r="V399" i="1"/>
  <c r="V390" i="1"/>
  <c r="V388" i="1"/>
  <c r="V385" i="1"/>
  <c r="V402" i="1"/>
  <c r="V389" i="1"/>
  <c r="V398" i="1"/>
  <c r="V406" i="1"/>
  <c r="V397" i="1"/>
  <c r="V407" i="1"/>
  <c r="V403" i="1"/>
  <c r="V393" i="1"/>
  <c r="V404" i="1"/>
  <c r="V405" i="1"/>
  <c r="V409" i="1"/>
  <c r="V400" i="1"/>
  <c r="V395" i="1"/>
  <c r="V408" i="1"/>
  <c r="V401" i="1"/>
  <c r="V410" i="1"/>
  <c r="V396" i="1"/>
  <c r="J4" i="1"/>
  <c r="J5" i="1"/>
  <c r="J7" i="1"/>
  <c r="J8" i="1"/>
  <c r="J11" i="1"/>
  <c r="J12" i="1"/>
  <c r="J13" i="1"/>
  <c r="J14" i="1"/>
  <c r="J15" i="1"/>
  <c r="J16" i="1"/>
  <c r="J17" i="1"/>
  <c r="J18" i="1"/>
  <c r="J19" i="1"/>
  <c r="J20" i="1"/>
  <c r="J21" i="1"/>
  <c r="J32" i="1"/>
  <c r="J41" i="1"/>
  <c r="J42" i="1"/>
  <c r="J43" i="1"/>
  <c r="J44" i="1"/>
  <c r="J45" i="1"/>
  <c r="J46" i="1"/>
  <c r="J47" i="1"/>
  <c r="J48" i="1"/>
  <c r="J56" i="1"/>
  <c r="J57" i="1"/>
  <c r="J58" i="1"/>
  <c r="J59" i="1"/>
  <c r="J60" i="1"/>
  <c r="J61" i="1"/>
  <c r="J62" i="1"/>
  <c r="J63" i="1"/>
  <c r="J67" i="1"/>
  <c r="J68" i="1"/>
  <c r="J69" i="1"/>
  <c r="J70" i="1"/>
  <c r="J100" i="1"/>
  <c r="J101" i="1"/>
  <c r="J102" i="1"/>
  <c r="J103" i="1"/>
  <c r="J104" i="1"/>
  <c r="J105" i="1"/>
  <c r="J106" i="1"/>
  <c r="J107" i="1"/>
  <c r="J108" i="1"/>
  <c r="X410" i="1" l="1"/>
  <c r="AD410" i="1" s="1"/>
  <c r="W410" i="1"/>
  <c r="AC410" i="1" s="1"/>
  <c r="X393" i="1"/>
  <c r="AD393" i="1" s="1"/>
  <c r="W393" i="1"/>
  <c r="AC393" i="1" s="1"/>
  <c r="X385" i="1"/>
  <c r="AD385" i="1" s="1"/>
  <c r="W385" i="1"/>
  <c r="AC385" i="1" s="1"/>
  <c r="X379" i="1"/>
  <c r="AD379" i="1" s="1"/>
  <c r="W379" i="1"/>
  <c r="AC379" i="1" s="1"/>
  <c r="X368" i="1"/>
  <c r="AD368" i="1" s="1"/>
  <c r="W368" i="1"/>
  <c r="AC368" i="1" s="1"/>
  <c r="X400" i="1"/>
  <c r="AD400" i="1" s="1"/>
  <c r="W400" i="1"/>
  <c r="AC400" i="1" s="1"/>
  <c r="X406" i="1"/>
  <c r="AD406" i="1" s="1"/>
  <c r="W406" i="1"/>
  <c r="AC406" i="1" s="1"/>
  <c r="X386" i="1"/>
  <c r="AD386" i="1" s="1"/>
  <c r="W386" i="1"/>
  <c r="AC386" i="1" s="1"/>
  <c r="X387" i="1"/>
  <c r="AD387" i="1" s="1"/>
  <c r="W387" i="1"/>
  <c r="AC387" i="1" s="1"/>
  <c r="X384" i="1"/>
  <c r="AD384" i="1" s="1"/>
  <c r="W384" i="1"/>
  <c r="AC384" i="1" s="1"/>
  <c r="X371" i="1"/>
  <c r="AD371" i="1" s="1"/>
  <c r="W371" i="1"/>
  <c r="AC371" i="1" s="1"/>
  <c r="X374" i="1"/>
  <c r="AD374" i="1" s="1"/>
  <c r="W374" i="1"/>
  <c r="AC374" i="1" s="1"/>
  <c r="X364" i="1"/>
  <c r="AD364" i="1" s="1"/>
  <c r="W364" i="1"/>
  <c r="AC364" i="1" s="1"/>
  <c r="X409" i="1"/>
  <c r="AD409" i="1" s="1"/>
  <c r="W409" i="1"/>
  <c r="AC409" i="1" s="1"/>
  <c r="X398" i="1"/>
  <c r="AD398" i="1" s="1"/>
  <c r="W398" i="1"/>
  <c r="AC398" i="1" s="1"/>
  <c r="X388" i="1"/>
  <c r="AD388" i="1" s="1"/>
  <c r="W388" i="1"/>
  <c r="AC388" i="1" s="1"/>
  <c r="X370" i="1"/>
  <c r="AD370" i="1" s="1"/>
  <c r="W370" i="1"/>
  <c r="AC370" i="1" s="1"/>
  <c r="X378" i="1"/>
  <c r="AD378" i="1" s="1"/>
  <c r="W378" i="1"/>
  <c r="AC378" i="1" s="1"/>
  <c r="X377" i="1"/>
  <c r="AD377" i="1" s="1"/>
  <c r="W377" i="1"/>
  <c r="AC377" i="1" s="1"/>
  <c r="X376" i="1"/>
  <c r="AD376" i="1" s="1"/>
  <c r="W376" i="1"/>
  <c r="AC376" i="1" s="1"/>
  <c r="X383" i="1"/>
  <c r="AD383" i="1" s="1"/>
  <c r="W383" i="1"/>
  <c r="AC383" i="1" s="1"/>
  <c r="X365" i="1"/>
  <c r="AD365" i="1" s="1"/>
  <c r="W365" i="1"/>
  <c r="AC365" i="1" s="1"/>
  <c r="X363" i="1"/>
  <c r="AD363" i="1" s="1"/>
  <c r="W363" i="1"/>
  <c r="AC363" i="1" s="1"/>
  <c r="X360" i="1"/>
  <c r="AD360" i="1" s="1"/>
  <c r="W360" i="1"/>
  <c r="AC360" i="1" s="1"/>
  <c r="X401" i="1"/>
  <c r="AD401" i="1" s="1"/>
  <c r="W401" i="1"/>
  <c r="AC401" i="1" s="1"/>
  <c r="X403" i="1"/>
  <c r="AD403" i="1" s="1"/>
  <c r="W403" i="1"/>
  <c r="AC403" i="1" s="1"/>
  <c r="X408" i="1"/>
  <c r="AD408" i="1" s="1"/>
  <c r="W408" i="1"/>
  <c r="AC408" i="1" s="1"/>
  <c r="X405" i="1"/>
  <c r="AD405" i="1" s="1"/>
  <c r="W405" i="1"/>
  <c r="AC405" i="1" s="1"/>
  <c r="X407" i="1"/>
  <c r="AD407" i="1" s="1"/>
  <c r="W407" i="1"/>
  <c r="AC407" i="1" s="1"/>
  <c r="X389" i="1"/>
  <c r="AD389" i="1" s="1"/>
  <c r="W389" i="1"/>
  <c r="AC389" i="1" s="1"/>
  <c r="X390" i="1"/>
  <c r="AD390" i="1" s="1"/>
  <c r="W390" i="1"/>
  <c r="AC390" i="1" s="1"/>
  <c r="X394" i="1"/>
  <c r="AD394" i="1" s="1"/>
  <c r="W394" i="1"/>
  <c r="AC394" i="1" s="1"/>
  <c r="X391" i="1"/>
  <c r="AD391" i="1" s="1"/>
  <c r="W391" i="1"/>
  <c r="AC391" i="1" s="1"/>
  <c r="X375" i="1"/>
  <c r="AD375" i="1" s="1"/>
  <c r="W375" i="1"/>
  <c r="AC375" i="1" s="1"/>
  <c r="X372" i="1"/>
  <c r="AD372" i="1" s="1"/>
  <c r="W372" i="1"/>
  <c r="AC372" i="1" s="1"/>
  <c r="X380" i="1"/>
  <c r="AD380" i="1" s="1"/>
  <c r="W380" i="1"/>
  <c r="AC380" i="1" s="1"/>
  <c r="X369" i="1"/>
  <c r="AD369" i="1" s="1"/>
  <c r="W369" i="1"/>
  <c r="AC369" i="1" s="1"/>
  <c r="X359" i="1"/>
  <c r="W359" i="1"/>
  <c r="X396" i="1"/>
  <c r="AD396" i="1" s="1"/>
  <c r="W396" i="1"/>
  <c r="AC396" i="1" s="1"/>
  <c r="X395" i="1"/>
  <c r="AD395" i="1" s="1"/>
  <c r="W395" i="1"/>
  <c r="AC395" i="1" s="1"/>
  <c r="X404" i="1"/>
  <c r="AD404" i="1" s="1"/>
  <c r="W404" i="1"/>
  <c r="AC404" i="1" s="1"/>
  <c r="X397" i="1"/>
  <c r="AD397" i="1" s="1"/>
  <c r="W397" i="1"/>
  <c r="AC397" i="1" s="1"/>
  <c r="X402" i="1"/>
  <c r="AD402" i="1" s="1"/>
  <c r="W402" i="1"/>
  <c r="AC402" i="1" s="1"/>
  <c r="X399" i="1"/>
  <c r="AD399" i="1" s="1"/>
  <c r="W399" i="1"/>
  <c r="AC399" i="1" s="1"/>
  <c r="X392" i="1"/>
  <c r="AD392" i="1" s="1"/>
  <c r="W392" i="1"/>
  <c r="AC392" i="1" s="1"/>
  <c r="X382" i="1"/>
  <c r="AD382" i="1" s="1"/>
  <c r="W382" i="1"/>
  <c r="AC382" i="1" s="1"/>
  <c r="X381" i="1"/>
  <c r="AD381" i="1" s="1"/>
  <c r="W381" i="1"/>
  <c r="AC381" i="1" s="1"/>
  <c r="X373" i="1"/>
  <c r="AD373" i="1" s="1"/>
  <c r="W373" i="1"/>
  <c r="AC373" i="1" s="1"/>
  <c r="X367" i="1"/>
  <c r="AD367" i="1" s="1"/>
  <c r="W367" i="1"/>
  <c r="AC367" i="1" s="1"/>
  <c r="X366" i="1"/>
  <c r="AD366" i="1" s="1"/>
  <c r="W366" i="1"/>
  <c r="AC366" i="1" s="1"/>
  <c r="X361" i="1"/>
  <c r="AD361" i="1" s="1"/>
  <c r="W361" i="1"/>
  <c r="AC361" i="1" s="1"/>
  <c r="X362" i="1"/>
  <c r="W362" i="1"/>
  <c r="H147" i="1"/>
  <c r="K147" i="1"/>
  <c r="H148" i="1"/>
  <c r="K148" i="1"/>
  <c r="H149" i="1"/>
  <c r="K149" i="1"/>
  <c r="K150" i="1"/>
  <c r="H150" i="1"/>
  <c r="H151" i="1"/>
  <c r="K151" i="1"/>
  <c r="I332" i="1"/>
  <c r="I333" i="1"/>
  <c r="F333" i="1"/>
  <c r="F332" i="1"/>
  <c r="F331" i="1"/>
  <c r="I331" i="1"/>
  <c r="F330" i="1"/>
  <c r="I330" i="1"/>
  <c r="AD359" i="1" l="1"/>
  <c r="AD362" i="1"/>
  <c r="AC359" i="1"/>
  <c r="AC362" i="1"/>
  <c r="F329" i="1"/>
  <c r="I329" i="1"/>
  <c r="E147" i="1" l="1"/>
  <c r="E149" i="1"/>
  <c r="E150" i="1"/>
  <c r="E151" i="1"/>
  <c r="E148" i="1"/>
  <c r="F326" i="1" l="1"/>
  <c r="H146" i="1"/>
  <c r="K146" i="1"/>
  <c r="F328" i="1"/>
  <c r="F327" i="1"/>
  <c r="I327" i="1"/>
  <c r="I328" i="1"/>
  <c r="E146" i="1" l="1"/>
  <c r="H143" i="1"/>
  <c r="H144" i="1"/>
  <c r="H145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3" i="1"/>
  <c r="K145" i="1"/>
  <c r="K144" i="1"/>
  <c r="I326" i="1"/>
  <c r="K143" i="1" l="1"/>
  <c r="E145" i="1"/>
  <c r="F325" i="1"/>
  <c r="E143" i="1" l="1"/>
  <c r="E144" i="1"/>
  <c r="K142" i="1" l="1"/>
  <c r="F324" i="1"/>
  <c r="I324" i="1"/>
  <c r="K141" i="1" l="1"/>
  <c r="I325" i="1"/>
  <c r="E141" i="1" l="1"/>
  <c r="E142" i="1"/>
  <c r="K133" i="1" l="1"/>
  <c r="I323" i="1"/>
  <c r="F323" i="1"/>
  <c r="K139" i="1" l="1"/>
  <c r="K140" i="1"/>
  <c r="K134" i="1"/>
  <c r="E140" i="1" l="1"/>
  <c r="E139" i="1"/>
  <c r="E35" i="1"/>
  <c r="K71" i="1" l="1"/>
  <c r="K72" i="1"/>
  <c r="F322" i="1"/>
  <c r="I322" i="1"/>
  <c r="K137" i="1" l="1"/>
  <c r="K138" i="1"/>
  <c r="I321" i="1"/>
  <c r="Y406" i="1" l="1"/>
  <c r="AE406" i="1" s="1"/>
  <c r="Y397" i="1"/>
  <c r="AE397" i="1" s="1"/>
  <c r="Y393" i="1"/>
  <c r="AE393" i="1" s="1"/>
  <c r="Y404" i="1"/>
  <c r="AE404" i="1" s="1"/>
  <c r="Y395" i="1"/>
  <c r="AE395" i="1" s="1"/>
  <c r="Y410" i="1"/>
  <c r="AE410" i="1" s="1"/>
  <c r="Y396" i="1"/>
  <c r="AE396" i="1" s="1"/>
  <c r="AC357" i="1"/>
  <c r="AB357" i="1"/>
  <c r="I320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K73" i="1"/>
  <c r="F321" i="1"/>
  <c r="Z400" i="1" l="1"/>
  <c r="AF400" i="1" s="1"/>
  <c r="AA400" i="1"/>
  <c r="Z384" i="1"/>
  <c r="AF384" i="1" s="1"/>
  <c r="Y384" i="1"/>
  <c r="AE384" i="1" s="1"/>
  <c r="AA384" i="1"/>
  <c r="Z401" i="1"/>
  <c r="AF401" i="1" s="1"/>
  <c r="AA401" i="1"/>
  <c r="Z409" i="1"/>
  <c r="AF409" i="1" s="1"/>
  <c r="AA409" i="1"/>
  <c r="Z403" i="1"/>
  <c r="AF403" i="1" s="1"/>
  <c r="AA403" i="1"/>
  <c r="Z398" i="1"/>
  <c r="AF398" i="1" s="1"/>
  <c r="AA398" i="1"/>
  <c r="Z388" i="1"/>
  <c r="AF388" i="1" s="1"/>
  <c r="Y388" i="1"/>
  <c r="AE388" i="1" s="1"/>
  <c r="AA388" i="1"/>
  <c r="Z370" i="1"/>
  <c r="AF370" i="1" s="1"/>
  <c r="Y370" i="1"/>
  <c r="AE370" i="1" s="1"/>
  <c r="AA370" i="1"/>
  <c r="Z378" i="1"/>
  <c r="AF378" i="1" s="1"/>
  <c r="Y378" i="1"/>
  <c r="AE378" i="1" s="1"/>
  <c r="AA378" i="1"/>
  <c r="Z377" i="1"/>
  <c r="AF377" i="1" s="1"/>
  <c r="Y377" i="1"/>
  <c r="AE377" i="1" s="1"/>
  <c r="AA377" i="1"/>
  <c r="Z376" i="1"/>
  <c r="AF376" i="1" s="1"/>
  <c r="Y376" i="1"/>
  <c r="AE376" i="1" s="1"/>
  <c r="AA376" i="1"/>
  <c r="AG376" i="1" s="1"/>
  <c r="Z383" i="1"/>
  <c r="AF383" i="1" s="1"/>
  <c r="Y383" i="1"/>
  <c r="AE383" i="1" s="1"/>
  <c r="AA383" i="1"/>
  <c r="Z365" i="1"/>
  <c r="AF365" i="1" s="1"/>
  <c r="Y365" i="1"/>
  <c r="AE365" i="1" s="1"/>
  <c r="AA365" i="1"/>
  <c r="Z363" i="1"/>
  <c r="AF363" i="1" s="1"/>
  <c r="Y363" i="1"/>
  <c r="AE363" i="1" s="1"/>
  <c r="AA363" i="1"/>
  <c r="Z360" i="1"/>
  <c r="AF360" i="1" s="1"/>
  <c r="Y360" i="1"/>
  <c r="AE360" i="1" s="1"/>
  <c r="AA360" i="1"/>
  <c r="AG360" i="1" s="1"/>
  <c r="Y400" i="1"/>
  <c r="AE400" i="1" s="1"/>
  <c r="Z410" i="1"/>
  <c r="AF410" i="1" s="1"/>
  <c r="AA410" i="1"/>
  <c r="Z406" i="1"/>
  <c r="AF406" i="1" s="1"/>
  <c r="AA406" i="1"/>
  <c r="Z386" i="1"/>
  <c r="AF386" i="1" s="1"/>
  <c r="Y386" i="1"/>
  <c r="AE386" i="1" s="1"/>
  <c r="AA386" i="1"/>
  <c r="Z368" i="1"/>
  <c r="AF368" i="1" s="1"/>
  <c r="Y368" i="1"/>
  <c r="AE368" i="1" s="1"/>
  <c r="AA368" i="1"/>
  <c r="Z374" i="1"/>
  <c r="AF374" i="1" s="1"/>
  <c r="Y374" i="1"/>
  <c r="AE374" i="1" s="1"/>
  <c r="AA374" i="1"/>
  <c r="Z364" i="1"/>
  <c r="AF364" i="1" s="1"/>
  <c r="Y364" i="1"/>
  <c r="AE364" i="1" s="1"/>
  <c r="AA364" i="1"/>
  <c r="Z408" i="1"/>
  <c r="AF408" i="1" s="1"/>
  <c r="AA408" i="1"/>
  <c r="Z405" i="1"/>
  <c r="AF405" i="1" s="1"/>
  <c r="AA405" i="1"/>
  <c r="Z407" i="1"/>
  <c r="AF407" i="1" s="1"/>
  <c r="AA407" i="1"/>
  <c r="Z389" i="1"/>
  <c r="AF389" i="1" s="1"/>
  <c r="AA389" i="1"/>
  <c r="Z390" i="1"/>
  <c r="AF390" i="1" s="1"/>
  <c r="Y390" i="1"/>
  <c r="AE390" i="1" s="1"/>
  <c r="AA390" i="1"/>
  <c r="Z394" i="1"/>
  <c r="AF394" i="1" s="1"/>
  <c r="Y394" i="1"/>
  <c r="AE394" i="1" s="1"/>
  <c r="AA394" i="1"/>
  <c r="Z391" i="1"/>
  <c r="AF391" i="1" s="1"/>
  <c r="Y391" i="1"/>
  <c r="AE391" i="1" s="1"/>
  <c r="AA391" i="1"/>
  <c r="Z375" i="1"/>
  <c r="AF375" i="1" s="1"/>
  <c r="Y375" i="1"/>
  <c r="AE375" i="1" s="1"/>
  <c r="AA375" i="1"/>
  <c r="Z372" i="1"/>
  <c r="AF372" i="1" s="1"/>
  <c r="Y372" i="1"/>
  <c r="AE372" i="1" s="1"/>
  <c r="AA372" i="1"/>
  <c r="Z380" i="1"/>
  <c r="AF380" i="1" s="1"/>
  <c r="Y380" i="1"/>
  <c r="AE380" i="1" s="1"/>
  <c r="AA380" i="1"/>
  <c r="Z369" i="1"/>
  <c r="AF369" i="1" s="1"/>
  <c r="Y369" i="1"/>
  <c r="AE369" i="1" s="1"/>
  <c r="AA369" i="1"/>
  <c r="Z359" i="1"/>
  <c r="Y359" i="1"/>
  <c r="AA359" i="1"/>
  <c r="AG363" i="1" s="1"/>
  <c r="Z362" i="1"/>
  <c r="Y362" i="1"/>
  <c r="AA362" i="1"/>
  <c r="Y401" i="1"/>
  <c r="AE401" i="1" s="1"/>
  <c r="Y409" i="1"/>
  <c r="AE409" i="1" s="1"/>
  <c r="Y403" i="1"/>
  <c r="AE403" i="1" s="1"/>
  <c r="Y398" i="1"/>
  <c r="AE398" i="1" s="1"/>
  <c r="Z393" i="1"/>
  <c r="AF393" i="1" s="1"/>
  <c r="AA393" i="1"/>
  <c r="Z385" i="1"/>
  <c r="AF385" i="1" s="1"/>
  <c r="Y385" i="1"/>
  <c r="AE385" i="1" s="1"/>
  <c r="AA385" i="1"/>
  <c r="Z379" i="1"/>
  <c r="AF379" i="1" s="1"/>
  <c r="Y379" i="1"/>
  <c r="AE379" i="1" s="1"/>
  <c r="AA379" i="1"/>
  <c r="Z387" i="1"/>
  <c r="AF387" i="1" s="1"/>
  <c r="Y387" i="1"/>
  <c r="AE387" i="1" s="1"/>
  <c r="AA387" i="1"/>
  <c r="Z371" i="1"/>
  <c r="AF371" i="1" s="1"/>
  <c r="Y371" i="1"/>
  <c r="AE371" i="1" s="1"/>
  <c r="AA371" i="1"/>
  <c r="AG369" i="1" s="1"/>
  <c r="AA396" i="1"/>
  <c r="AG410" i="1" s="1"/>
  <c r="Z396" i="1"/>
  <c r="AF396" i="1" s="1"/>
  <c r="AA395" i="1"/>
  <c r="AG406" i="1" s="1"/>
  <c r="Z395" i="1"/>
  <c r="AF395" i="1" s="1"/>
  <c r="AA404" i="1"/>
  <c r="Z404" i="1"/>
  <c r="AF404" i="1" s="1"/>
  <c r="AA397" i="1"/>
  <c r="AG398" i="1" s="1"/>
  <c r="Z397" i="1"/>
  <c r="AF397" i="1" s="1"/>
  <c r="AA402" i="1"/>
  <c r="AG394" i="1" s="1"/>
  <c r="Z402" i="1"/>
  <c r="AF402" i="1" s="1"/>
  <c r="Y402" i="1"/>
  <c r="AE402" i="1" s="1"/>
  <c r="AA399" i="1"/>
  <c r="Z399" i="1"/>
  <c r="AF399" i="1" s="1"/>
  <c r="Y399" i="1"/>
  <c r="AE399" i="1" s="1"/>
  <c r="AA392" i="1"/>
  <c r="Z392" i="1"/>
  <c r="AF392" i="1" s="1"/>
  <c r="Y392" i="1"/>
  <c r="AE392" i="1" s="1"/>
  <c r="AA382" i="1"/>
  <c r="AG382" i="1" s="1"/>
  <c r="Z382" i="1"/>
  <c r="AF382" i="1" s="1"/>
  <c r="Y382" i="1"/>
  <c r="AE382" i="1" s="1"/>
  <c r="AA381" i="1"/>
  <c r="Z381" i="1"/>
  <c r="AF381" i="1" s="1"/>
  <c r="Y381" i="1"/>
  <c r="AE381" i="1" s="1"/>
  <c r="AA373" i="1"/>
  <c r="AG374" i="1" s="1"/>
  <c r="Z373" i="1"/>
  <c r="AF373" i="1" s="1"/>
  <c r="Y373" i="1"/>
  <c r="AE373" i="1" s="1"/>
  <c r="AA367" i="1"/>
  <c r="Z367" i="1"/>
  <c r="AF367" i="1" s="1"/>
  <c r="Y367" i="1"/>
  <c r="AE367" i="1" s="1"/>
  <c r="AA366" i="1"/>
  <c r="AG366" i="1" s="1"/>
  <c r="Z366" i="1"/>
  <c r="AF366" i="1" s="1"/>
  <c r="Y366" i="1"/>
  <c r="AE366" i="1" s="1"/>
  <c r="AA361" i="1"/>
  <c r="Z361" i="1"/>
  <c r="AF361" i="1" s="1"/>
  <c r="Y361" i="1"/>
  <c r="AE361" i="1" s="1"/>
  <c r="Y408" i="1"/>
  <c r="AE408" i="1" s="1"/>
  <c r="Y405" i="1"/>
  <c r="AE405" i="1" s="1"/>
  <c r="Y407" i="1"/>
  <c r="AE407" i="1" s="1"/>
  <c r="Y389" i="1"/>
  <c r="AE389" i="1" s="1"/>
  <c r="AG384" i="1" l="1"/>
  <c r="AG370" i="1"/>
  <c r="AG391" i="1"/>
  <c r="AG409" i="1"/>
  <c r="AG378" i="1"/>
  <c r="AG400" i="1"/>
  <c r="AG365" i="1"/>
  <c r="AG393" i="1"/>
  <c r="AG385" i="1"/>
  <c r="AG359" i="1"/>
  <c r="AG375" i="1"/>
  <c r="AG389" i="1"/>
  <c r="AG392" i="1"/>
  <c r="AG401" i="1"/>
  <c r="AG383" i="1"/>
  <c r="AG403" i="1"/>
  <c r="AG362" i="1"/>
  <c r="AG402" i="1"/>
  <c r="AG381" i="1"/>
  <c r="AE359" i="1"/>
  <c r="AE362" i="1"/>
  <c r="AG371" i="1"/>
  <c r="AG387" i="1"/>
  <c r="AG399" i="1"/>
  <c r="AG407" i="1"/>
  <c r="AG373" i="1"/>
  <c r="AG372" i="1"/>
  <c r="AG388" i="1"/>
  <c r="AG408" i="1"/>
  <c r="AG390" i="1"/>
  <c r="AF359" i="1"/>
  <c r="AF362" i="1"/>
  <c r="AG367" i="1"/>
  <c r="AG368" i="1"/>
  <c r="AG405" i="1"/>
  <c r="AG386" i="1"/>
  <c r="AG379" i="1"/>
  <c r="AG395" i="1"/>
  <c r="AG361" i="1"/>
  <c r="AG397" i="1"/>
  <c r="AG364" i="1"/>
  <c r="AG380" i="1"/>
  <c r="AG396" i="1"/>
  <c r="AG404" i="1"/>
  <c r="AG377" i="1"/>
  <c r="K136" i="1"/>
  <c r="K25" i="1"/>
  <c r="K26" i="1"/>
  <c r="E137" i="1" l="1"/>
  <c r="E138" i="1"/>
  <c r="F319" i="1"/>
  <c r="F320" i="1"/>
  <c r="K135" i="1" l="1"/>
  <c r="F317" i="1"/>
  <c r="F318" i="1"/>
  <c r="F316" i="1" l="1"/>
  <c r="F315" i="1"/>
  <c r="K132" i="1" l="1"/>
  <c r="K131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K102" i="1"/>
  <c r="K124" i="1" l="1"/>
  <c r="K123" i="1"/>
  <c r="E135" i="1"/>
  <c r="E134" i="1"/>
  <c r="E136" i="1"/>
  <c r="E133" i="1"/>
  <c r="E131" i="1"/>
  <c r="E132" i="1"/>
  <c r="E124" i="1"/>
  <c r="E123" i="1"/>
  <c r="K130" i="1" l="1"/>
  <c r="F314" i="1"/>
  <c r="E130" i="1" l="1"/>
  <c r="D1021" i="1" l="1"/>
  <c r="H178" i="1" s="1"/>
  <c r="E862" i="1" l="1"/>
  <c r="H180" i="1" s="1"/>
  <c r="K66" i="1"/>
  <c r="K67" i="1"/>
  <c r="K127" i="1"/>
  <c r="K128" i="1"/>
  <c r="K129" i="1"/>
  <c r="E128" i="1"/>
  <c r="F313" i="1"/>
  <c r="E127" i="1" l="1"/>
  <c r="E129" i="1"/>
  <c r="E126" i="1"/>
  <c r="K126" i="1"/>
  <c r="K10" i="1" l="1"/>
  <c r="K32" i="1"/>
  <c r="K62" i="1"/>
  <c r="K125" i="1"/>
  <c r="K101" i="1"/>
  <c r="K104" i="1"/>
  <c r="K70" i="1" l="1"/>
  <c r="K118" i="1"/>
  <c r="A431" i="1"/>
  <c r="H181" i="1" s="1"/>
  <c r="E661" i="1"/>
  <c r="H179" i="1" s="1"/>
  <c r="K4" i="1"/>
  <c r="K5" i="1"/>
  <c r="K6" i="1"/>
  <c r="K7" i="1"/>
  <c r="K8" i="1"/>
  <c r="K9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7" i="1"/>
  <c r="K28" i="1"/>
  <c r="K29" i="1"/>
  <c r="K30" i="1"/>
  <c r="K31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3" i="1"/>
  <c r="K64" i="1"/>
  <c r="K65" i="1"/>
  <c r="K68" i="1"/>
  <c r="K69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3" i="1"/>
  <c r="K105" i="1"/>
  <c r="K106" i="1"/>
  <c r="K111" i="1" l="1"/>
  <c r="K116" i="1"/>
  <c r="K119" i="1"/>
  <c r="K112" i="1"/>
  <c r="K120" i="1"/>
  <c r="K115" i="1"/>
  <c r="K107" i="1"/>
  <c r="K121" i="1"/>
  <c r="K108" i="1"/>
  <c r="K114" i="1"/>
  <c r="K110" i="1"/>
  <c r="K117" i="1"/>
  <c r="K113" i="1"/>
  <c r="K109" i="1"/>
  <c r="K122" i="1"/>
  <c r="E125" i="1" l="1"/>
  <c r="E121" i="1"/>
  <c r="E122" i="1"/>
  <c r="H362" i="1" l="1"/>
  <c r="H363" i="1" l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359" i="1"/>
  <c r="H360" i="1"/>
  <c r="H361" i="1"/>
  <c r="H358" i="1"/>
  <c r="J3" i="1" l="1"/>
  <c r="E120" i="1" l="1"/>
  <c r="E118" i="1" l="1"/>
  <c r="E119" i="1"/>
  <c r="E116" i="1"/>
  <c r="E117" i="1"/>
  <c r="D2" i="1"/>
  <c r="E115" i="1"/>
  <c r="E114" i="1"/>
  <c r="E3" i="1"/>
  <c r="E104" i="1"/>
  <c r="E94" i="1"/>
  <c r="E83" i="1"/>
  <c r="E78" i="1"/>
  <c r="E73" i="1"/>
  <c r="E62" i="1"/>
  <c r="E51" i="1"/>
  <c r="E41" i="1"/>
  <c r="E30" i="1"/>
  <c r="E19" i="1"/>
  <c r="E9" i="1"/>
  <c r="E113" i="1"/>
  <c r="E108" i="1"/>
  <c r="E102" i="1"/>
  <c r="E98" i="1"/>
  <c r="E93" i="1"/>
  <c r="E87" i="1"/>
  <c r="E82" i="1"/>
  <c r="E77" i="1"/>
  <c r="E71" i="1"/>
  <c r="E66" i="1"/>
  <c r="E61" i="1"/>
  <c r="E55" i="1"/>
  <c r="E50" i="1"/>
  <c r="E45" i="1"/>
  <c r="E39" i="1"/>
  <c r="E34" i="1"/>
  <c r="E29" i="1"/>
  <c r="E23" i="1"/>
  <c r="E18" i="1"/>
  <c r="E13" i="1"/>
  <c r="E7" i="1"/>
  <c r="E109" i="1"/>
  <c r="E99" i="1"/>
  <c r="E89" i="1"/>
  <c r="E67" i="1"/>
  <c r="E57" i="1"/>
  <c r="E46" i="1"/>
  <c r="E25" i="1"/>
  <c r="E14" i="1"/>
  <c r="E112" i="1"/>
  <c r="E106" i="1"/>
  <c r="E97" i="1"/>
  <c r="E91" i="1"/>
  <c r="E86" i="1"/>
  <c r="E81" i="1"/>
  <c r="E75" i="1"/>
  <c r="E70" i="1"/>
  <c r="E65" i="1"/>
  <c r="E59" i="1"/>
  <c r="E54" i="1"/>
  <c r="E49" i="1"/>
  <c r="E43" i="1"/>
  <c r="E38" i="1"/>
  <c r="E33" i="1"/>
  <c r="E27" i="1"/>
  <c r="E22" i="1"/>
  <c r="E17" i="1"/>
  <c r="E11" i="1"/>
  <c r="E6" i="1"/>
  <c r="E110" i="1"/>
  <c r="E105" i="1"/>
  <c r="E101" i="1"/>
  <c r="E95" i="1"/>
  <c r="E90" i="1"/>
  <c r="E85" i="1"/>
  <c r="E79" i="1"/>
  <c r="E74" i="1"/>
  <c r="E69" i="1"/>
  <c r="E63" i="1"/>
  <c r="E58" i="1"/>
  <c r="E53" i="1"/>
  <c r="E47" i="1"/>
  <c r="E42" i="1"/>
  <c r="E37" i="1"/>
  <c r="E31" i="1"/>
  <c r="E26" i="1"/>
  <c r="E21" i="1"/>
  <c r="E15" i="1"/>
  <c r="E10" i="1"/>
  <c r="E5" i="1"/>
  <c r="E111" i="1"/>
  <c r="E107" i="1"/>
  <c r="E103" i="1"/>
  <c r="E100" i="1"/>
  <c r="E96" i="1"/>
  <c r="E92" i="1"/>
  <c r="E88" i="1"/>
  <c r="E84" i="1"/>
  <c r="E80" i="1"/>
  <c r="E76" i="1"/>
  <c r="E72" i="1"/>
  <c r="E68" i="1"/>
  <c r="E64" i="1"/>
  <c r="E60" i="1"/>
  <c r="E56" i="1"/>
  <c r="E52" i="1"/>
  <c r="E48" i="1"/>
  <c r="E44" i="1"/>
  <c r="E40" i="1"/>
  <c r="E36" i="1"/>
  <c r="E32" i="1"/>
  <c r="E28" i="1"/>
  <c r="E24" i="1"/>
  <c r="E20" i="1"/>
  <c r="E16" i="1"/>
  <c r="E12" i="1"/>
  <c r="E8" i="1"/>
  <c r="E4" i="1"/>
  <c r="K3" i="1" l="1"/>
  <c r="S99" i="1" l="1"/>
  <c r="S97" i="1"/>
  <c r="S98" i="1"/>
  <c r="S96" i="1"/>
  <c r="S94" i="1"/>
  <c r="S70" i="1"/>
  <c r="S5" i="1"/>
  <c r="S7" i="1"/>
  <c r="S9" i="1"/>
  <c r="S8" i="1"/>
  <c r="S10" i="1"/>
  <c r="S11" i="1"/>
  <c r="S13" i="1"/>
  <c r="S12" i="1"/>
  <c r="S14" i="1"/>
  <c r="S34" i="1"/>
  <c r="S17" i="1"/>
  <c r="S19" i="1"/>
  <c r="S16" i="1"/>
  <c r="S21" i="1"/>
  <c r="S18" i="1"/>
  <c r="S23" i="1"/>
  <c r="S22" i="1"/>
  <c r="S15" i="1"/>
  <c r="S24" i="1"/>
  <c r="S20" i="1"/>
  <c r="S25" i="1"/>
  <c r="S29" i="1"/>
  <c r="S31" i="1"/>
  <c r="S26" i="1"/>
  <c r="S35" i="1"/>
  <c r="S27" i="1"/>
  <c r="S33" i="1"/>
  <c r="S32" i="1"/>
  <c r="S36" i="1"/>
  <c r="S28" i="1"/>
  <c r="S38" i="1"/>
  <c r="S39" i="1"/>
  <c r="S30" i="1"/>
  <c r="S40" i="1"/>
  <c r="S37" i="1"/>
  <c r="S43" i="1"/>
  <c r="S42" i="1"/>
  <c r="S41" i="1"/>
  <c r="S46" i="1"/>
  <c r="S44" i="1"/>
  <c r="S45" i="1"/>
  <c r="S48" i="1"/>
  <c r="S50" i="1"/>
  <c r="S49" i="1"/>
  <c r="S47" i="1"/>
  <c r="S52" i="1"/>
  <c r="S53" i="1"/>
  <c r="S54" i="1"/>
  <c r="S57" i="1"/>
  <c r="S55" i="1"/>
  <c r="S60" i="1"/>
  <c r="S51" i="1"/>
  <c r="S58" i="1"/>
  <c r="S56" i="1"/>
  <c r="S59" i="1"/>
  <c r="S61" i="1"/>
  <c r="S63" i="1"/>
  <c r="S62" i="1"/>
  <c r="S64" i="1"/>
  <c r="S67" i="1"/>
  <c r="S65" i="1"/>
  <c r="S66" i="1"/>
  <c r="S68" i="1"/>
  <c r="S72" i="1"/>
  <c r="S73" i="1"/>
  <c r="S74" i="1"/>
  <c r="S75" i="1"/>
  <c r="S69" i="1"/>
  <c r="S77" i="1"/>
  <c r="S79" i="1"/>
  <c r="S71" i="1"/>
  <c r="S78" i="1"/>
  <c r="S80" i="1"/>
  <c r="S76" i="1"/>
  <c r="S85" i="1"/>
  <c r="S84" i="1"/>
  <c r="S82" i="1"/>
  <c r="S81" i="1"/>
  <c r="S83" i="1"/>
  <c r="S87" i="1"/>
  <c r="S86" i="1"/>
  <c r="S88" i="1"/>
  <c r="S89" i="1"/>
  <c r="S91" i="1"/>
  <c r="S90" i="1"/>
  <c r="S92" i="1"/>
  <c r="S95" i="1"/>
  <c r="S93" i="1"/>
  <c r="S4" i="1"/>
  <c r="F3" i="1"/>
  <c r="R7" i="1" l="1"/>
  <c r="R60" i="1"/>
  <c r="R79" i="1"/>
  <c r="R95" i="1"/>
  <c r="F4" i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R96" i="1"/>
  <c r="R99" i="1"/>
  <c r="R94" i="1" l="1"/>
  <c r="R25" i="1"/>
  <c r="R35" i="1"/>
  <c r="F123" i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R98" i="1"/>
  <c r="R85" i="1"/>
  <c r="R70" i="1"/>
  <c r="R17" i="1"/>
  <c r="R13" i="1"/>
  <c r="R52" i="1"/>
  <c r="R77" i="1"/>
  <c r="R8" i="1"/>
  <c r="R30" i="1"/>
  <c r="R62" i="1"/>
  <c r="R38" i="1"/>
  <c r="R21" i="1"/>
  <c r="R18" i="1"/>
  <c r="R66" i="1"/>
  <c r="R75" i="1"/>
  <c r="R71" i="1"/>
  <c r="R14" i="1"/>
  <c r="R11" i="1"/>
  <c r="R78" i="1"/>
  <c r="R46" i="1"/>
  <c r="R24" i="1"/>
  <c r="R39" i="1"/>
  <c r="R90" i="1"/>
  <c r="R87" i="1"/>
  <c r="R68" i="1"/>
  <c r="R82" i="1"/>
  <c r="R93" i="1"/>
  <c r="R72" i="1"/>
  <c r="R91" i="1"/>
  <c r="R22" i="1"/>
  <c r="R47" i="1"/>
  <c r="R58" i="1"/>
  <c r="R92" i="1"/>
  <c r="R76" i="1"/>
  <c r="R40" i="1"/>
  <c r="R19" i="1"/>
  <c r="R65" i="1"/>
  <c r="R16" i="1"/>
  <c r="R80" i="1"/>
  <c r="R55" i="1"/>
  <c r="R48" i="1"/>
  <c r="R64" i="1"/>
  <c r="R69" i="1"/>
  <c r="R89" i="1"/>
  <c r="R41" i="1"/>
  <c r="R84" i="1"/>
  <c r="R23" i="1"/>
  <c r="R53" i="1"/>
  <c r="R4" i="1"/>
  <c r="R15" i="1"/>
  <c r="R83" i="1"/>
  <c r="R86" i="1"/>
  <c r="R51" i="1"/>
  <c r="R10" i="1"/>
  <c r="R81" i="1"/>
  <c r="R88" i="1"/>
  <c r="R32" i="1"/>
  <c r="R73" i="1"/>
  <c r="R29" i="1"/>
  <c r="R26" i="1"/>
  <c r="R31" i="1"/>
  <c r="R57" i="1"/>
  <c r="R9" i="1"/>
  <c r="R12" i="1"/>
  <c r="R54" i="1"/>
  <c r="R27" i="1"/>
  <c r="R44" i="1" l="1"/>
  <c r="R50" i="1"/>
  <c r="R20" i="1"/>
  <c r="R49" i="1"/>
  <c r="R45" i="1"/>
  <c r="R34" i="1"/>
  <c r="R36" i="1"/>
  <c r="R59" i="1"/>
  <c r="R37" i="1"/>
  <c r="R5" i="1"/>
  <c r="R67" i="1"/>
  <c r="R28" i="1"/>
  <c r="R61" i="1"/>
  <c r="R56" i="1"/>
  <c r="R97" i="1"/>
  <c r="R43" i="1"/>
  <c r="R42" i="1"/>
  <c r="R63" i="1"/>
  <c r="R33" i="1"/>
  <c r="R74" i="1"/>
  <c r="AH358" i="1"/>
  <c r="V358" i="1"/>
  <c r="W358" i="1" s="1"/>
  <c r="AC358" i="1" s="1"/>
  <c r="AB430" i="1" s="1"/>
  <c r="Y358" i="1" l="1"/>
  <c r="AE358" i="1" s="1"/>
  <c r="AD430" i="1" s="1"/>
  <c r="Z358" i="1"/>
  <c r="AF358" i="1" s="1"/>
  <c r="AE430" i="1" s="1"/>
  <c r="AA358" i="1"/>
  <c r="AG358" i="1" s="1"/>
  <c r="AF430" i="1" s="1"/>
  <c r="X358" i="1"/>
  <c r="AD358" i="1" s="1"/>
  <c r="AI358" i="1" l="1" a="1"/>
  <c r="AC430" i="1"/>
  <c r="AI379" i="1" a="1"/>
  <c r="AJ383" i="1" l="1"/>
  <c r="AM381" i="1"/>
  <c r="AL381" i="1"/>
  <c r="AJ380" i="1"/>
  <c r="AI381" i="1"/>
  <c r="AM382" i="1"/>
  <c r="AI383" i="1"/>
  <c r="AI379" i="1"/>
  <c r="AK379" i="1"/>
  <c r="AM380" i="1"/>
  <c r="AI382" i="1"/>
  <c r="AK383" i="1"/>
  <c r="AI380" i="1"/>
  <c r="AM379" i="1"/>
  <c r="AK380" i="1"/>
  <c r="AM383" i="1"/>
  <c r="AL379" i="1"/>
  <c r="AK382" i="1"/>
  <c r="AL380" i="1"/>
  <c r="AJ379" i="1"/>
  <c r="AN382" i="1"/>
  <c r="AN380" i="1"/>
  <c r="AN383" i="1"/>
  <c r="AJ381" i="1"/>
  <c r="AN381" i="1"/>
  <c r="AN379" i="1"/>
  <c r="AL383" i="1"/>
  <c r="AJ382" i="1"/>
  <c r="AL382" i="1"/>
  <c r="AK381" i="1"/>
  <c r="AN358" i="1"/>
  <c r="AI361" i="1"/>
  <c r="AI360" i="1"/>
  <c r="AJ362" i="1"/>
  <c r="AM361" i="1"/>
  <c r="AL358" i="1"/>
  <c r="AN360" i="1"/>
  <c r="AI358" i="1"/>
  <c r="AM358" i="1"/>
  <c r="AN362" i="1"/>
  <c r="AK361" i="1"/>
  <c r="AL362" i="1"/>
  <c r="AI359" i="1"/>
  <c r="AL360" i="1"/>
  <c r="AJ359" i="1"/>
  <c r="AN359" i="1"/>
  <c r="AK360" i="1"/>
  <c r="AI362" i="1"/>
  <c r="AN361" i="1"/>
  <c r="AM362" i="1"/>
  <c r="AL361" i="1"/>
  <c r="AJ361" i="1"/>
  <c r="AL359" i="1"/>
  <c r="AJ358" i="1"/>
  <c r="AK362" i="1"/>
  <c r="AK359" i="1"/>
  <c r="AJ360" i="1"/>
  <c r="AM360" i="1"/>
  <c r="AK358" i="1"/>
  <c r="AM359" i="1"/>
  <c r="AO368" i="1" l="1"/>
  <c r="AO370" i="1"/>
  <c r="AO372" i="1"/>
  <c r="AO386" i="1"/>
  <c r="AO389" i="1"/>
  <c r="AO381" i="1"/>
  <c r="AO379" i="1"/>
  <c r="AO385" i="1"/>
  <c r="AO359" i="1"/>
  <c r="AO363" i="1"/>
  <c r="AO382" i="1"/>
  <c r="AO365" i="1"/>
  <c r="AO405" i="1"/>
  <c r="AO364" i="1"/>
  <c r="AO373" i="1"/>
  <c r="AO360" i="1"/>
  <c r="AO406" i="1"/>
  <c r="AO408" i="1"/>
  <c r="AO401" i="1"/>
  <c r="AO366" i="1"/>
  <c r="AO397" i="1"/>
  <c r="AO399" i="1"/>
  <c r="AO376" i="1"/>
  <c r="AO404" i="1"/>
  <c r="AO396" i="1"/>
  <c r="AO398" i="1"/>
  <c r="AO400" i="1"/>
  <c r="AO390" i="1"/>
  <c r="AO394" i="1"/>
  <c r="AO410" i="1"/>
  <c r="AO407" i="1"/>
  <c r="AO383" i="1"/>
  <c r="AO393" i="1"/>
  <c r="AO377" i="1"/>
  <c r="AO402" i="1"/>
  <c r="AO403" i="1"/>
  <c r="AO371" i="1"/>
  <c r="AO387" i="1"/>
  <c r="AO358" i="1"/>
  <c r="AO384" i="1"/>
  <c r="AO369" i="1"/>
  <c r="AO374" i="1"/>
  <c r="AO362" i="1"/>
  <c r="AO395" i="1"/>
  <c r="AO409" i="1"/>
  <c r="AO375" i="1"/>
  <c r="AO391" i="1"/>
  <c r="AO361" i="1"/>
  <c r="AO367" i="1"/>
  <c r="AO378" i="1"/>
  <c r="AO392" i="1"/>
  <c r="AO380" i="1"/>
  <c r="AO388" i="1"/>
  <c r="AP398" i="1"/>
  <c r="AP392" i="1"/>
  <c r="AP394" i="1"/>
  <c r="AP402" i="1"/>
  <c r="AP360" i="1"/>
  <c r="AP367" i="1"/>
  <c r="AP362" i="1"/>
  <c r="AP373" i="1"/>
  <c r="AP401" i="1"/>
  <c r="AP389" i="1"/>
  <c r="AP403" i="1"/>
  <c r="AP390" i="1"/>
  <c r="AP387" i="1"/>
  <c r="AP379" i="1"/>
  <c r="AP359" i="1"/>
  <c r="AP374" i="1"/>
  <c r="AP384" i="1"/>
  <c r="AP381" i="1"/>
  <c r="AP378" i="1"/>
  <c r="AP399" i="1"/>
  <c r="AP364" i="1"/>
  <c r="AP361" i="1"/>
  <c r="AP372" i="1"/>
  <c r="AP391" i="1"/>
  <c r="AP375" i="1"/>
  <c r="AP365" i="1"/>
  <c r="AP366" i="1"/>
  <c r="AP395" i="1"/>
  <c r="AP385" i="1"/>
  <c r="AP386" i="1"/>
  <c r="AP370" i="1"/>
  <c r="AP368" i="1"/>
  <c r="AP371" i="1"/>
  <c r="AP358" i="1"/>
  <c r="AP396" i="1"/>
  <c r="AP380" i="1"/>
  <c r="AP376" i="1"/>
  <c r="AP400" i="1"/>
  <c r="AP382" i="1"/>
  <c r="AP363" i="1"/>
  <c r="AP388" i="1"/>
  <c r="AP393" i="1"/>
  <c r="AP369" i="1"/>
  <c r="AP397" i="1"/>
  <c r="AP377" i="1"/>
  <c r="AP383" i="1"/>
</calcChain>
</file>

<file path=xl/sharedStrings.xml><?xml version="1.0" encoding="utf-8"?>
<sst xmlns="http://schemas.openxmlformats.org/spreadsheetml/2006/main" count="2082" uniqueCount="572">
  <si>
    <t>Country</t>
  </si>
  <si>
    <t>pageloads</t>
  </si>
  <si>
    <t>Percent</t>
  </si>
  <si>
    <t>Belarus</t>
  </si>
  <si>
    <t>Czech Republic</t>
  </si>
  <si>
    <t>Martinique</t>
  </si>
  <si>
    <t>Population</t>
  </si>
  <si>
    <t>Switzerland</t>
  </si>
  <si>
    <t>Vatican City</t>
  </si>
  <si>
    <t>Nepal</t>
  </si>
  <si>
    <t>United States</t>
  </si>
  <si>
    <t>Afghanistan</t>
  </si>
  <si>
    <t>Åland Islands (Finland)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</si>
  <si>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</si>
  <si>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</si>
  <si>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</si>
  <si>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</si>
  <si>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</si>
  <si>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</si>
  <si>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</si>
  <si>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 (Netherlands)</t>
  </si>
  <si>
    <t>Australia</t>
  </si>
  <si>
    <t>Austria</t>
  </si>
  <si>
    <t>Azerbaijan</t>
  </si>
  <si>
    <t>Bahamas</t>
  </si>
  <si>
    <t>Bahrain</t>
  </si>
  <si>
    <t>Bangladesh</t>
  </si>
  <si>
    <t>Barbados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</si>
  <si>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</si>
  <si>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</si>
  <si>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</si>
  <si>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</si>
  <si>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</si>
  <si>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</si>
  <si>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</si>
  <si>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</si>
  <si>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British Virgin Islands (UK)</t>
  </si>
  <si>
    <t>Brunei</t>
  </si>
  <si>
    <t>Bulgaria</t>
  </si>
  <si>
    <t>Burkina Faso</t>
  </si>
  <si>
    <t>Burma</t>
  </si>
  <si>
    <t>Burundi</t>
  </si>
  <si>
    <t>Cambodia</t>
  </si>
  <si>
    <t>Cameroon</t>
  </si>
  <si>
    <t>Canada</t>
  </si>
  <si>
    <t>Cape Verde</t>
  </si>
  <si>
    <t>Caribbean Netherlands (Netherlands)</t>
  </si>
  <si>
    <t>Central African Republic</t>
  </si>
  <si>
    <t>Chad</t>
  </si>
  <si>
    <t>Chile</t>
  </si>
  <si>
    <t>China</t>
  </si>
  <si>
    <t>Christmas Island (Australia)</t>
  </si>
  <si>
    <t>Cocos (Keeling) Islands (Australia)</t>
  </si>
  <si>
    <t>Colombia</t>
  </si>
  <si>
    <t>Comoros</t>
  </si>
  <si>
    <t>Costa Rica</t>
  </si>
  <si>
    <t>Croatia</t>
  </si>
  <si>
    <t>Cuba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</si>
  <si>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</si>
  <si>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</si>
  <si>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</si>
  <si>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</si>
  <si>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</si>
  <si>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</si>
  <si>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</si>
  <si>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</si>
  <si>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</si>
  <si>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</si>
  <si>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</si>
  <si>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</si>
  <si>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Federated States of Micronesia</t>
  </si>
  <si>
    <t>Fiji</t>
  </si>
  <si>
    <t>Finland</t>
  </si>
  <si>
    <t>French Guiana (France)</t>
  </si>
  <si>
    <t>Gabon</t>
  </si>
  <si>
    <t>Gambia</t>
  </si>
  <si>
    <t>Germany</t>
  </si>
  <si>
    <t>Ghana</t>
  </si>
  <si>
    <t>Greece</t>
  </si>
  <si>
    <t>Greenland (Denmark)</t>
  </si>
  <si>
    <t>Grenada</t>
  </si>
  <si>
    <t>Guadeloupe (France)</t>
  </si>
  <si>
    <t>Guatemala</t>
  </si>
  <si>
    <t>Guinea</t>
  </si>
  <si>
    <t>Guinea-Bissau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</si>
  <si>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</si>
  <si>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</si>
  <si>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</si>
  <si>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</si>
  <si>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</si>
  <si>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</si>
  <si>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</si>
  <si>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</si>
  <si>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</si>
  <si>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</si>
  <si>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</si>
  <si>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</si>
  <si>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Ivory Coast</t>
  </si>
  <si>
    <t>Jamaica</t>
  </si>
  <si>
    <t>Japan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</si>
  <si>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</si>
  <si>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</si>
  <si>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</si>
  <si>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</si>
  <si>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</si>
  <si>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</si>
  <si>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</si>
  <si>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</si>
  <si>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</si>
  <si>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</si>
  <si>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</si>
  <si>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</si>
  <si>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</si>
  <si>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</si>
  <si>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</si>
  <si>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</si>
  <si>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</si>
  <si>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</si>
  <si>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</si>
  <si>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</si>
  <si>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</si>
  <si>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</si>
  <si>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</si>
  <si>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</si>
  <si>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</si>
  <si>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</si>
  <si>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</si>
  <si>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Monaco</t>
  </si>
  <si>
    <t>Mongolia</t>
  </si>
  <si>
    <t>Montenegro</t>
  </si>
  <si>
    <t>Morocco</t>
  </si>
  <si>
    <t>Mozambique</t>
  </si>
  <si>
    <t>Namibia</t>
  </si>
  <si>
    <t>Nauru</t>
  </si>
  <si>
    <t>Netherlands</t>
  </si>
  <si>
    <t>New Zealand</t>
  </si>
  <si>
    <t>Nicaragua</t>
  </si>
  <si>
    <t>Niger</t>
  </si>
  <si>
    <t>Nigeria</t>
  </si>
  <si>
    <t>Niue (NZ)</t>
  </si>
  <si>
    <t>Norfolk Island (Australia)</t>
  </si>
  <si>
    <t>North Korea</t>
  </si>
  <si>
    <t>Northern Mariana Islands (USA)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</si>
  <si>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</si>
  <si>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</si>
  <si>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</si>
  <si>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</si>
  <si>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</si>
  <si>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</si>
  <si>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</si>
  <si>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</si>
  <si>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</si>
  <si>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Pitcairn Islands (UK)</t>
  </si>
  <si>
    <t>Poland</t>
  </si>
  <si>
    <t>Portugal</t>
  </si>
  <si>
    <t>Qatar</t>
  </si>
  <si>
    <t>Republic of the Congo</t>
  </si>
  <si>
    <t>Romania</t>
  </si>
  <si>
    <t>Russia</t>
  </si>
  <si>
    <t>Rwanda</t>
  </si>
  <si>
    <t>Saint Barthélemy (France)</t>
  </si>
  <si>
    <t>Saint Helena, Ascension and Tristan da Cunha (UK)</t>
  </si>
  <si>
    <t>Saint Kitts and Nevis</t>
  </si>
  <si>
    <t>Saint Lucia</t>
  </si>
  <si>
    <t>Saint Martin (France)</t>
  </si>
  <si>
    <t>Saint Pierre and Miquelon (France)</t>
  </si>
  <si>
    <t>Saint Vincent and the Grenadines</t>
  </si>
  <si>
    <t>Samoa</t>
  </si>
  <si>
    <t>San Marino</t>
  </si>
  <si>
    <t>São Tomé and Príncipe</t>
  </si>
  <si>
    <t>Saudi Arabia</t>
  </si>
  <si>
    <t>Senegal</t>
  </si>
  <si>
    <t>Seychelles</t>
  </si>
  <si>
    <t>Sierra Leone</t>
  </si>
  <si>
    <t>Singapore</t>
  </si>
  <si>
    <t>Sint Maarten (Netherlands)</t>
  </si>
  <si>
    <t>Slovakia</t>
  </si>
  <si>
    <t>Slovenia</t>
  </si>
  <si>
    <t>Solomon Islands</t>
  </si>
  <si>
    <t>South Africa</t>
  </si>
  <si>
    <t>South Korea</t>
  </si>
  <si>
    <t>South Sudan</t>
  </si>
  <si>
    <t>Spain</t>
  </si>
  <si>
    <t>Sri Lanka</t>
  </si>
  <si>
    <t>Sudan</t>
  </si>
  <si>
    <t>Suriname</t>
  </si>
  <si>
    <t>Swaziland</t>
  </si>
  <si>
    <t>Sweden</t>
  </si>
  <si>
    <t>Syria</t>
  </si>
  <si>
    <t>Tajikistan</t>
  </si>
  <si>
    <t>Tanzania</t>
  </si>
  <si>
    <t>Thailand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</si>
  <si>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</si>
  <si>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</si>
  <si>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</si>
  <si>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</si>
  <si>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</si>
  <si>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</si>
  <si>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</si>
  <si>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Turks and Caicos Islands (UK)</t>
  </si>
  <si>
    <t>Tuvalu</t>
  </si>
  <si>
    <t>Uganda</t>
  </si>
  <si>
    <t>Ukraine</t>
  </si>
  <si>
    <t>United Arab Emirates</t>
  </si>
  <si>
    <t>United Kingdom</t>
  </si>
  <si>
    <t>United States Virgin Islands (USA)</t>
  </si>
  <si>
    <t>Uruguay</t>
  </si>
  <si>
    <t>Uzbekistan</t>
  </si>
  <si>
    <t>Vanuatu</t>
  </si>
  <si>
    <t>Venezuela</t>
  </si>
  <si>
    <t>Vietnam</t>
  </si>
  <si>
    <t>Wallis and Futuna (France)</t>
  </si>
  <si>
    <t>Yemen</t>
  </si>
  <si>
    <t>Zambia</t>
  </si>
  <si>
    <t>Zimbabwe</t>
  </si>
  <si>
    <t>France</t>
  </si>
  <si>
    <t>Taiwan</t>
  </si>
  <si>
    <t>Serbia</t>
  </si>
  <si>
    <t>Cyprus</t>
  </si>
  <si>
    <t>Jersey</t>
  </si>
  <si>
    <t>Georgia</t>
  </si>
  <si>
    <t>Moldova</t>
  </si>
  <si>
    <t>Cook Islands</t>
  </si>
  <si>
    <t>Guam</t>
  </si>
  <si>
    <t>Falkland Islands</t>
  </si>
  <si>
    <t>Curaçao</t>
  </si>
  <si>
    <t>Cayman Islands</t>
  </si>
  <si>
    <t>Gibraltar</t>
  </si>
  <si>
    <t>Guernsey</t>
  </si>
  <si>
    <t>Isle of Man</t>
  </si>
  <si>
    <t>Macau</t>
  </si>
  <si>
    <t>Mayotte</t>
  </si>
  <si>
    <t>Montserrat</t>
  </si>
  <si>
    <t>Anguilla</t>
  </si>
  <si>
    <t>American Samoa</t>
  </si>
  <si>
    <t>Bermuda</t>
  </si>
  <si>
    <t>Svalbard and Jan Mayen</t>
  </si>
  <si>
    <t>Hong Kong</t>
  </si>
  <si>
    <t>Puerto Rico</t>
  </si>
  <si>
    <t>Trinidad And Tobago</t>
  </si>
  <si>
    <t>Antigua And Barbuda</t>
  </si>
  <si>
    <t>Palestine</t>
  </si>
  <si>
    <t xml:space="preserve"> </t>
  </si>
  <si>
    <t>Per-mega-capita</t>
  </si>
  <si>
    <t>Per-mega-capita pageviews</t>
  </si>
  <si>
    <t>population</t>
  </si>
  <si>
    <t>Bosnia And Herzegovina</t>
  </si>
  <si>
    <t>All Countries</t>
  </si>
  <si>
    <t>Palestinian Territory</t>
  </si>
  <si>
    <t>Korea, Republic Of</t>
  </si>
  <si>
    <t>Russian Federation</t>
  </si>
  <si>
    <t>Iran, Islamic Republic Of</t>
  </si>
  <si>
    <t>Syrian Arab Republic</t>
  </si>
  <si>
    <t>Asia/pacific Region</t>
  </si>
  <si>
    <t>Algeria Total</t>
  </si>
  <si>
    <t>Bangladesh Total</t>
  </si>
  <si>
    <t>Australia Total</t>
  </si>
  <si>
    <t>Argentina Total</t>
  </si>
  <si>
    <t>Austria Total</t>
  </si>
  <si>
    <t>Belgium Total</t>
  </si>
  <si>
    <t>Brazil Total</t>
  </si>
  <si>
    <t>Canada Total</t>
  </si>
  <si>
    <t>Chile Total</t>
  </si>
  <si>
    <t>China Total</t>
  </si>
  <si>
    <t>Colombia Total</t>
  </si>
  <si>
    <t>Croatia Total</t>
  </si>
  <si>
    <t>Denmark Total</t>
  </si>
  <si>
    <t>Egypt Total</t>
  </si>
  <si>
    <t>Ethiopia Total</t>
  </si>
  <si>
    <t>Europe Total</t>
  </si>
  <si>
    <t>Finland Total</t>
  </si>
  <si>
    <t>France Total</t>
  </si>
  <si>
    <t>Greece Total</t>
  </si>
  <si>
    <t>Grenada Total</t>
  </si>
  <si>
    <t>Hong Kong Total</t>
  </si>
  <si>
    <t>Hungary Total</t>
  </si>
  <si>
    <t>India Total</t>
  </si>
  <si>
    <t>Indonesia Total</t>
  </si>
  <si>
    <t>Iran, Islamic Republic Of Total</t>
  </si>
  <si>
    <t>Iraq Total</t>
  </si>
  <si>
    <t>Israel Total</t>
  </si>
  <si>
    <t>Ireland Total</t>
  </si>
  <si>
    <t>Italy Total</t>
  </si>
  <si>
    <t>Japan Total</t>
  </si>
  <si>
    <t>Jordan Total</t>
  </si>
  <si>
    <t>Kenya Total</t>
  </si>
  <si>
    <t>Korea, Republic Of Total</t>
  </si>
  <si>
    <t>Kuwait Total</t>
  </si>
  <si>
    <t>Lebanon Total</t>
  </si>
  <si>
    <t>Lithuania Total</t>
  </si>
  <si>
    <t>Luxembourg Total</t>
  </si>
  <si>
    <t>Malaysia Total</t>
  </si>
  <si>
    <t>Martinique Total</t>
  </si>
  <si>
    <t>Mexico Total</t>
  </si>
  <si>
    <t>Morocco Total</t>
  </si>
  <si>
    <t>Nepal Total</t>
  </si>
  <si>
    <t>Netherlands Total</t>
  </si>
  <si>
    <t>New Zealand Total</t>
  </si>
  <si>
    <t>Nigeria Total</t>
  </si>
  <si>
    <t>Norway Total</t>
  </si>
  <si>
    <t>Pakistan Total</t>
  </si>
  <si>
    <t>Philippines Total</t>
  </si>
  <si>
    <t>Poland Total</t>
  </si>
  <si>
    <t>Portugal Total</t>
  </si>
  <si>
    <t>Puerto Rico Total</t>
  </si>
  <si>
    <t>Romania Total</t>
  </si>
  <si>
    <t>Russian Federation Total</t>
  </si>
  <si>
    <t>Saudi Arabia Total</t>
  </si>
  <si>
    <t>Serbia Total</t>
  </si>
  <si>
    <t>Singapore Total</t>
  </si>
  <si>
    <t>Slovakia Total</t>
  </si>
  <si>
    <t>Slovenia Total</t>
  </si>
  <si>
    <t>South Africa Total</t>
  </si>
  <si>
    <t>Spain Total</t>
  </si>
  <si>
    <t>Sweden Total</t>
  </si>
  <si>
    <t>Switzerland Total</t>
  </si>
  <si>
    <t>Taiwan Total</t>
  </si>
  <si>
    <t>Trinidad And Tobago Total</t>
  </si>
  <si>
    <t>Turkey Total</t>
  </si>
  <si>
    <t>Ukraine Total</t>
  </si>
  <si>
    <t>United Kingdom Total</t>
  </si>
  <si>
    <t>United States Total</t>
  </si>
  <si>
    <t>Vietnam Total</t>
  </si>
  <si>
    <t>Venezuela Total</t>
  </si>
  <si>
    <t>Peru Total</t>
  </si>
  <si>
    <t>Syrian Arab Republic Total</t>
  </si>
  <si>
    <t>Estonia Total</t>
  </si>
  <si>
    <t>Latvia Total</t>
  </si>
  <si>
    <t>Sri Lanka Total</t>
  </si>
  <si>
    <t>Iceland Total</t>
  </si>
  <si>
    <t>Tunisia Total</t>
  </si>
  <si>
    <t>Asia/pacific Region Total</t>
  </si>
  <si>
    <t>Antigua And Barbuda Total</t>
  </si>
  <si>
    <t>Costa Rica Total</t>
  </si>
  <si>
    <t>Cyprus Total</t>
  </si>
  <si>
    <t>Georgia Total</t>
  </si>
  <si>
    <t>Ghana Total</t>
  </si>
  <si>
    <t>Jersey Total</t>
  </si>
  <si>
    <t>Kazakhstan Total</t>
  </si>
  <si>
    <t>Libya Total</t>
  </si>
  <si>
    <t>Namibia Total</t>
  </si>
  <si>
    <t>Palestinian Territory Total</t>
  </si>
  <si>
    <t>Panama Total</t>
  </si>
  <si>
    <t>Tanzania, United Republic Of Total</t>
  </si>
  <si>
    <t>United Arab Emirates Total</t>
  </si>
  <si>
    <t>Germany Total</t>
  </si>
  <si>
    <t>Belarus Total</t>
  </si>
  <si>
    <t>Czech Republic Total</t>
  </si>
  <si>
    <t>Madagascar Total</t>
  </si>
  <si>
    <t>Jamaica Total</t>
  </si>
  <si>
    <t>Armenia Total</t>
  </si>
  <si>
    <t>Dominican Republic Total</t>
  </si>
  <si>
    <t>Sudan Total</t>
  </si>
  <si>
    <t>Mauritius Total</t>
  </si>
  <si>
    <t>Malta Total</t>
  </si>
  <si>
    <t>Botswana Total</t>
  </si>
  <si>
    <t>Zimbabwe Total</t>
  </si>
  <si>
    <t>Bahrain Total</t>
  </si>
  <si>
    <t>Oman Total</t>
  </si>
  <si>
    <t>Bosnia And Herzegovina Total</t>
  </si>
  <si>
    <t>Brunei Darussalam Total</t>
  </si>
  <si>
    <t>Qatar Total</t>
  </si>
  <si>
    <t>Cameroon Total</t>
  </si>
  <si>
    <t>Mongolia Total</t>
  </si>
  <si>
    <t>Papua New Guinea Total</t>
  </si>
  <si>
    <t>Uzbekistan Total</t>
  </si>
  <si>
    <t>Uruguay Total</t>
  </si>
  <si>
    <t>Satellite Provider</t>
  </si>
  <si>
    <t>Satellite Provider Total</t>
  </si>
  <si>
    <t>Zambia Total</t>
  </si>
  <si>
    <t>Fraction of countries</t>
  </si>
  <si>
    <t>Brunei Darussalam</t>
  </si>
  <si>
    <t>Tanzania, United Republic Of</t>
  </si>
  <si>
    <t>% of GDP</t>
  </si>
  <si>
    <t>per capita</t>
  </si>
  <si>
    <t>Thailand Total</t>
  </si>
  <si>
    <t>Bulgaria Total</t>
  </si>
  <si>
    <t>Hits</t>
  </si>
  <si>
    <t>R&amp;D $, billions</t>
  </si>
  <si>
    <t>hits per billion $</t>
  </si>
  <si>
    <t>R&amp;D expenditure (http://en.wikipedia.org/wiki/List_of_countries_by_research_and_development_spending)</t>
  </si>
  <si>
    <t>Macao</t>
  </si>
  <si>
    <t>North Cyprus</t>
  </si>
  <si>
    <t>Macedonia FYR</t>
  </si>
  <si>
    <t>New Caledonia</t>
  </si>
  <si>
    <t>Virgin Islands US</t>
  </si>
  <si>
    <t>International</t>
  </si>
  <si>
    <t>Somalia</t>
  </si>
  <si>
    <t>Lao</t>
  </si>
  <si>
    <t>Micronesia</t>
  </si>
  <si>
    <t>Faroe Islands</t>
  </si>
  <si>
    <t>Northern Mariana Islands</t>
  </si>
  <si>
    <t>French Polynesia</t>
  </si>
  <si>
    <t>Congo Democratic Republic</t>
  </si>
  <si>
    <t>Côte d'Ivoire</t>
  </si>
  <si>
    <t>Myanmar</t>
  </si>
  <si>
    <t>Dutch Antilles</t>
  </si>
  <si>
    <t>Aruba</t>
  </si>
  <si>
    <t>Congo</t>
  </si>
  <si>
    <t>Virgin Islands British</t>
  </si>
  <si>
    <t>Greenland</t>
  </si>
  <si>
    <t>Niue</t>
  </si>
  <si>
    <t>Number</t>
  </si>
  <si>
    <t>Number of universities by country</t>
  </si>
  <si>
    <t>Djibouti Total</t>
  </si>
  <si>
    <t>Europe</t>
  </si>
  <si>
    <t>Honduras Total</t>
  </si>
  <si>
    <t>French Polynesia Total</t>
  </si>
  <si>
    <t>Yemen Total</t>
  </si>
  <si>
    <t>Uganda Total</t>
  </si>
  <si>
    <t>Paraguay Total</t>
  </si>
  <si>
    <t>Tokelau</t>
  </si>
  <si>
    <t>Western Sahara</t>
  </si>
  <si>
    <t>Swaziland Total</t>
  </si>
  <si>
    <t>Albania Total</t>
  </si>
  <si>
    <t>Ecuador Total</t>
  </si>
  <si>
    <t>Anonymous Proxy</t>
  </si>
  <si>
    <t>Anonymous Proxy Total</t>
  </si>
  <si>
    <t>Number of Internet Users</t>
  </si>
  <si>
    <t> Eritrea</t>
  </si>
  <si>
    <t> Guinea-Bissau</t>
  </si>
  <si>
    <t> Comoros</t>
  </si>
  <si>
    <t> U.S. Virgin Islands</t>
  </si>
  <si>
    <t> Seychelles</t>
  </si>
  <si>
    <t> Faroe Islands</t>
  </si>
  <si>
    <t> Solomon Islands</t>
  </si>
  <si>
    <t> Saint Kitts and Nevis</t>
  </si>
  <si>
    <t> São Tomé and Príncipe</t>
  </si>
  <si>
    <t> Cayman Islands</t>
  </si>
  <si>
    <t> Greenland</t>
  </si>
  <si>
    <t> Tonga</t>
  </si>
  <si>
    <t> Micronesia, Federated States of</t>
  </si>
  <si>
    <t> Vanuatu</t>
  </si>
  <si>
    <t>The Gambia</t>
  </si>
  <si>
    <t>The Bahamas</t>
  </si>
  <si>
    <t>List in order of total speakers</t>
  </si>
  <si>
    <t>Eligible population</t>
  </si>
  <si>
    <t>Total English speakers</t>
  </si>
  <si>
    <t>As first language</t>
  </si>
  <si>
    <t>As an additional language</t>
  </si>
  <si>
    <t>unknown</t>
  </si>
  <si>
    <t> Saint Pierre and Miquelon</t>
  </si>
  <si>
    <t> Saint Vincent and the Grenadines</t>
  </si>
  <si>
    <t>British Indian Ocean Territory</t>
  </si>
  <si>
    <t>British Virgin Islands</t>
  </si>
  <si>
    <t>Guadeloupe</t>
  </si>
  <si>
    <t>Netherlands Antilles</t>
  </si>
  <si>
    <t>Norfolk Island</t>
  </si>
  <si>
    <t>Pitcairn</t>
  </si>
  <si>
    <t>Saint Helena</t>
  </si>
  <si>
    <t>Turks and Caicos Islands</t>
  </si>
  <si>
    <t>U.S. Virgin Islands</t>
  </si>
  <si>
    <t>Guatemala Total</t>
  </si>
  <si>
    <t>Total Hits</t>
  </si>
  <si>
    <t>Non-country hits</t>
  </si>
  <si>
    <t>Country hits</t>
  </si>
  <si>
    <t>Rwanda Total</t>
  </si>
  <si>
    <t>Reunion Total</t>
  </si>
  <si>
    <t>Reunion</t>
  </si>
  <si>
    <t>Guernsey Total</t>
  </si>
  <si>
    <t>Macedonia Total</t>
  </si>
  <si>
    <t>number of countries</t>
  </si>
  <si>
    <t>countries</t>
  </si>
  <si>
    <t>countries with known populations</t>
  </si>
  <si>
    <t>English speakers</t>
  </si>
  <si>
    <t>Internet users</t>
  </si>
  <si>
    <t>R&amp;D spending</t>
  </si>
  <si>
    <t>n</t>
  </si>
  <si>
    <t>R2</t>
  </si>
  <si>
    <t>Log-log correlations to hits</t>
  </si>
  <si>
    <t>Number of universities</t>
  </si>
  <si>
    <t>Guyana Total</t>
  </si>
  <si>
    <t>Korea, Democratic People's Republic Of</t>
  </si>
  <si>
    <t>Korea, Democratic People's Republic Of Total</t>
  </si>
  <si>
    <t>Universities</t>
  </si>
  <si>
    <t>internet</t>
  </si>
  <si>
    <t>English</t>
  </si>
  <si>
    <t>R$D funding</t>
  </si>
  <si>
    <t>Benin Total</t>
  </si>
  <si>
    <t>Blue numbers are log10</t>
  </si>
  <si>
    <t>Cumulative hits %</t>
  </si>
  <si>
    <t>"LINEST(AC$290:AC$342,$AD$290:$AH$342,,TRUE)"</t>
  </si>
  <si>
    <t>Larger numbers of hits only (rows 290-335). n=45</t>
  </si>
  <si>
    <t>Bhutan Total</t>
  </si>
  <si>
    <t>New Caledonia Total</t>
  </si>
  <si>
    <t>Fiji Total</t>
  </si>
  <si>
    <t>Bahamas Total</t>
  </si>
  <si>
    <t>Cambodia Total</t>
  </si>
  <si>
    <t>Moldova, Republic Of Total</t>
  </si>
  <si>
    <t>Azerbaijan Total</t>
  </si>
  <si>
    <t>Senegal Total</t>
  </si>
  <si>
    <t>Moldova, Republic Of</t>
  </si>
  <si>
    <t>Myanmar Total</t>
  </si>
  <si>
    <t>Bolivia Total</t>
  </si>
  <si>
    <t>Kyrgyzstan Total</t>
  </si>
  <si>
    <t>Mozambique Total</t>
  </si>
  <si>
    <t>Data point labels</t>
  </si>
  <si>
    <t>vlookup from CountriesSummary.xlsx</t>
  </si>
  <si>
    <t>Country name</t>
  </si>
  <si>
    <t>Pageloads</t>
  </si>
  <si>
    <t>Countries</t>
  </si>
  <si>
    <t>n=53</t>
  </si>
  <si>
    <t>n=45</t>
  </si>
  <si>
    <t>UK</t>
  </si>
  <si>
    <t>Maldives Total</t>
  </si>
  <si>
    <t>Liechtenstein Total</t>
  </si>
  <si>
    <t>Kurtosis</t>
  </si>
  <si>
    <t>Skewness</t>
  </si>
  <si>
    <t>Mean</t>
  </si>
  <si>
    <t>Median</t>
  </si>
  <si>
    <t xml:space="preserve">  Descriptive stats on hits</t>
  </si>
  <si>
    <t>Dominica Total</t>
  </si>
  <si>
    <t>Total=</t>
  </si>
  <si>
    <t>Log-log power-law correlations; N=53 (only those countries for which all 5 factors are known)</t>
  </si>
  <si>
    <t>Macao Total</t>
  </si>
  <si>
    <t>zUnknown Total</t>
  </si>
  <si>
    <t>zUnknown</t>
  </si>
  <si>
    <t>Africa</t>
  </si>
  <si>
    <t>Asia</t>
  </si>
  <si>
    <t>Bolivia (Plurinational State of)</t>
  </si>
  <si>
    <t>Bonaire, Sint Eustatius and Saba</t>
  </si>
  <si>
    <t>Cabo Verde</t>
  </si>
  <si>
    <t>China, Hong Kong SAR</t>
  </si>
  <si>
    <t>China, Macao SAR</t>
  </si>
  <si>
    <t>Czechoslovakia</t>
  </si>
  <si>
    <t>Côte dIvoire</t>
  </si>
  <si>
    <t>Democratic Peoples Republic of Korea</t>
  </si>
  <si>
    <t>German Democratic Republic</t>
  </si>
  <si>
    <t>High-income</t>
  </si>
  <si>
    <t>Iran (Islamic Republic of)</t>
  </si>
  <si>
    <t>Lao Peoples Democratic Republic</t>
  </si>
  <si>
    <t>Latin America and the Caribbean</t>
  </si>
  <si>
    <t>Low-income</t>
  </si>
  <si>
    <t>Lower middle-income</t>
  </si>
  <si>
    <t>North America</t>
  </si>
  <si>
    <t>Oceania</t>
  </si>
  <si>
    <t>Republic of Korea</t>
  </si>
  <si>
    <t>Republic of Moldova</t>
  </si>
  <si>
    <t>Sao Tome and Principe</t>
  </si>
  <si>
    <t>Serbia and Montenegro (formerly Yugoslavia)</t>
  </si>
  <si>
    <t>T F Y R of Macedonia</t>
  </si>
  <si>
    <t>United Republic of Tanzania</t>
  </si>
  <si>
    <t>United States of America</t>
  </si>
  <si>
    <t>Upper middle-income</t>
  </si>
  <si>
    <t>Venezuela (Bolivarian Republic of)</t>
  </si>
  <si>
    <t>Viet Nam</t>
  </si>
  <si>
    <t>Patent applications, 2008-2012</t>
  </si>
  <si>
    <t>Patents</t>
  </si>
  <si>
    <t>Patents/Hits</t>
  </si>
  <si>
    <t>Patents in force</t>
  </si>
  <si>
    <r>
      <rPr>
        <b/>
        <sz val="11"/>
        <color theme="1"/>
        <rFont val="Calibri"/>
        <family val="2"/>
        <scheme val="minor"/>
      </rPr>
      <t xml:space="preserve">Total patent applications </t>
    </r>
    <r>
      <rPr>
        <sz val="11"/>
        <color theme="1"/>
        <rFont val="Calibri"/>
        <family val="2"/>
        <scheme val="minor"/>
      </rPr>
      <t>, 2008-2012 (from World Intellectual Property Organization, http://ipstats.wipo.int/ipstatv2/IpsStatsResultvalue)</t>
    </r>
  </si>
  <si>
    <t>Cote d'Ivoire</t>
  </si>
  <si>
    <t>Lesotho Total</t>
  </si>
  <si>
    <t>Cayman Islands Total</t>
  </si>
  <si>
    <t>Faroe Islands Total</t>
  </si>
  <si>
    <t>Virgin Island, U.s. Total</t>
  </si>
  <si>
    <t>Barbados Total</t>
  </si>
  <si>
    <t>Belize Total</t>
  </si>
  <si>
    <t>Bermuda Total</t>
  </si>
  <si>
    <t>Burkina Faso Total</t>
  </si>
  <si>
    <t>Cote D'ivoire Total</t>
  </si>
  <si>
    <t>Cuba Total</t>
  </si>
  <si>
    <t>El Salvador Total</t>
  </si>
  <si>
    <t>Guadeloupe Total</t>
  </si>
  <si>
    <t>Montenegro Total</t>
  </si>
  <si>
    <t>Somalia Total</t>
  </si>
  <si>
    <t>Cote D'ivoire</t>
  </si>
  <si>
    <t>Congo, The Democratic Republic Of Total</t>
  </si>
  <si>
    <t>Nicaragua Total</t>
  </si>
  <si>
    <t>Lao People's Democratic Republic Total</t>
  </si>
  <si>
    <t>UAE</t>
  </si>
  <si>
    <t>US Virgin Islands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</si>
</sst>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0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9"/>
      <color theme="8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2" borderId="0" applyNumberFormat="0" applyBorder="0" applyAlignment="0" applyProtection="0"/>
  </cellStyleXfs>
  <cellXfs count="127">
    <xf numFmtId="0" fontId="0" fillId="0" borderId="0" xfId="0"/>
    <xf numFmtId="10" fontId="0" fillId="0" borderId="0" xfId="0" applyNumberFormat="1"/>
    <xf numFmtId="0" fontId="0" fillId="0" borderId="0" xfId="0" applyBorder="1"/>
    <xf numFmtId="10" fontId="0" fillId="0" borderId="0" xfId="0" applyNumberFormat="1" applyBorder="1"/>
    <xf numFmtId="0" fontId="2" fillId="0" borderId="0" xfId="0" applyFont="1" applyBorder="1"/>
    <xf numFmtId="0" fontId="2" fillId="0" borderId="0" xfId="0" applyFont="1"/>
    <xf numFmtId="10" fontId="0" fillId="0" borderId="0" xfId="1" applyNumberFormat="1" applyFont="1" applyBorder="1"/>
    <xf numFmtId="3" fontId="0" fillId="0" borderId="0" xfId="0" applyNumberFormat="1"/>
    <xf numFmtId="15" fontId="0" fillId="0" borderId="0" xfId="0" applyNumberFormat="1"/>
    <xf numFmtId="2" fontId="0" fillId="0" borderId="0" xfId="0" applyNumberFormat="1"/>
    <xf numFmtId="0" fontId="4" fillId="0" borderId="0" xfId="0" applyFont="1" applyBorder="1"/>
    <xf numFmtId="1" fontId="0" fillId="0" borderId="0" xfId="0" applyNumberFormat="1"/>
    <xf numFmtId="10" fontId="2" fillId="0" borderId="0" xfId="0" applyNumberFormat="1" applyFont="1"/>
    <xf numFmtId="165" fontId="0" fillId="0" borderId="0" xfId="2" applyNumberFormat="1" applyFont="1"/>
    <xf numFmtId="0" fontId="5" fillId="2" borderId="0" xfId="3" applyBorder="1"/>
    <xf numFmtId="2" fontId="5" fillId="2" borderId="0" xfId="3" applyNumberFormat="1"/>
    <xf numFmtId="165" fontId="5" fillId="2" borderId="0" xfId="3" applyNumberFormat="1"/>
    <xf numFmtId="164" fontId="0" fillId="0" borderId="0" xfId="1" applyNumberFormat="1" applyFont="1"/>
    <xf numFmtId="164" fontId="2" fillId="0" borderId="0" xfId="1" applyNumberFormat="1" applyFont="1"/>
    <xf numFmtId="10" fontId="0" fillId="0" borderId="0" xfId="1" applyNumberFormat="1" applyFont="1"/>
    <xf numFmtId="9" fontId="0" fillId="0" borderId="0" xfId="1" applyFo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164" fontId="3" fillId="0" borderId="0" xfId="1" applyNumberFormat="1" applyFont="1" applyAlignment="1">
      <alignment wrapText="1"/>
    </xf>
    <xf numFmtId="0" fontId="2" fillId="0" borderId="0" xfId="0" applyFont="1" applyAlignment="1">
      <alignment wrapText="1"/>
    </xf>
    <xf numFmtId="2" fontId="0" fillId="0" borderId="0" xfId="0" applyNumberFormat="1" applyAlignment="1">
      <alignment wrapText="1"/>
    </xf>
    <xf numFmtId="1" fontId="2" fillId="0" borderId="0" xfId="0" applyNumberFormat="1" applyFont="1" applyAlignment="1">
      <alignment wrapText="1"/>
    </xf>
    <xf numFmtId="0" fontId="0" fillId="0" borderId="0" xfId="0" applyFont="1"/>
    <xf numFmtId="166" fontId="0" fillId="0" borderId="0" xfId="1" applyNumberFormat="1" applyFont="1" applyBorder="1" applyAlignment="1">
      <alignment horizontal="left"/>
    </xf>
    <xf numFmtId="3" fontId="6" fillId="0" borderId="0" xfId="0" applyNumberFormat="1" applyFont="1"/>
    <xf numFmtId="3" fontId="7" fillId="0" borderId="0" xfId="0" applyNumberFormat="1" applyFont="1"/>
    <xf numFmtId="0" fontId="7" fillId="0" borderId="0" xfId="0" applyFont="1"/>
    <xf numFmtId="0" fontId="7" fillId="0" borderId="0" xfId="1" applyNumberFormat="1" applyFont="1"/>
    <xf numFmtId="164" fontId="2" fillId="0" borderId="0" xfId="1" applyNumberFormat="1" applyFont="1" applyFill="1"/>
    <xf numFmtId="0" fontId="0" fillId="0" borderId="0" xfId="0" applyFill="1"/>
    <xf numFmtId="164" fontId="2" fillId="3" borderId="2" xfId="1" applyNumberFormat="1" applyFont="1" applyFill="1" applyBorder="1"/>
    <xf numFmtId="0" fontId="0" fillId="0" borderId="3" xfId="0" applyBorder="1"/>
    <xf numFmtId="164" fontId="2" fillId="3" borderId="4" xfId="1" applyNumberFormat="1" applyFont="1" applyFill="1" applyBorder="1"/>
    <xf numFmtId="164" fontId="2" fillId="0" borderId="6" xfId="1" applyNumberFormat="1" applyFont="1" applyFill="1" applyBorder="1"/>
    <xf numFmtId="0" fontId="0" fillId="0" borderId="5" xfId="0" applyFill="1" applyBorder="1"/>
    <xf numFmtId="3" fontId="2" fillId="0" borderId="0" xfId="0" applyNumberFormat="1" applyFont="1"/>
    <xf numFmtId="164" fontId="2" fillId="4" borderId="2" xfId="1" applyNumberFormat="1" applyFont="1" applyFill="1" applyBorder="1"/>
    <xf numFmtId="0" fontId="0" fillId="4" borderId="8" xfId="0" applyFill="1" applyBorder="1"/>
    <xf numFmtId="9" fontId="2" fillId="4" borderId="8" xfId="1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4" borderId="4" xfId="0" applyFont="1" applyFill="1" applyBorder="1"/>
    <xf numFmtId="0" fontId="0" fillId="4" borderId="0" xfId="0" applyFill="1" applyBorder="1"/>
    <xf numFmtId="0" fontId="0" fillId="4" borderId="0" xfId="1" applyNumberFormat="1" applyFont="1" applyFill="1" applyBorder="1"/>
    <xf numFmtId="0" fontId="0" fillId="4" borderId="5" xfId="0" applyFont="1" applyFill="1" applyBorder="1"/>
    <xf numFmtId="0" fontId="0" fillId="4" borderId="6" xfId="0" applyFont="1" applyFill="1" applyBorder="1"/>
    <xf numFmtId="0" fontId="0" fillId="4" borderId="9" xfId="0" applyFill="1" applyBorder="1"/>
    <xf numFmtId="0" fontId="0" fillId="4" borderId="9" xfId="1" applyNumberFormat="1" applyFont="1" applyFill="1" applyBorder="1"/>
    <xf numFmtId="0" fontId="0" fillId="4" borderId="7" xfId="0" applyFont="1" applyFill="1" applyBorder="1"/>
    <xf numFmtId="0" fontId="2" fillId="0" borderId="7" xfId="0" applyFont="1" applyBorder="1"/>
    <xf numFmtId="0" fontId="8" fillId="0" borderId="0" xfId="0" applyFont="1"/>
    <xf numFmtId="164" fontId="2" fillId="5" borderId="0" xfId="1" applyNumberFormat="1" applyFont="1" applyFill="1"/>
    <xf numFmtId="0" fontId="0" fillId="5" borderId="0" xfId="0" applyFill="1"/>
    <xf numFmtId="0" fontId="0" fillId="6" borderId="0" xfId="0" applyFill="1"/>
    <xf numFmtId="2" fontId="0" fillId="6" borderId="0" xfId="0" applyNumberFormat="1" applyFill="1"/>
    <xf numFmtId="1" fontId="0" fillId="6" borderId="0" xfId="0" applyNumberFormat="1" applyFill="1"/>
    <xf numFmtId="15" fontId="0" fillId="6" borderId="0" xfId="0" applyNumberFormat="1" applyFill="1"/>
    <xf numFmtId="0" fontId="2" fillId="6" borderId="0" xfId="0" applyFont="1" applyFill="1" applyBorder="1"/>
    <xf numFmtId="165" fontId="0" fillId="6" borderId="0" xfId="2" applyNumberFormat="1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15" fontId="0" fillId="4" borderId="0" xfId="0" applyNumberFormat="1" applyFill="1"/>
    <xf numFmtId="0" fontId="2" fillId="4" borderId="0" xfId="0" applyFont="1" applyFill="1" applyBorder="1"/>
    <xf numFmtId="165" fontId="0" fillId="4" borderId="0" xfId="2" applyNumberFormat="1" applyFont="1" applyFill="1"/>
    <xf numFmtId="0" fontId="2" fillId="7" borderId="0" xfId="0" applyFont="1" applyFill="1"/>
    <xf numFmtId="0" fontId="0" fillId="7" borderId="0" xfId="0" applyFill="1"/>
    <xf numFmtId="0" fontId="10" fillId="0" borderId="0" xfId="0" applyFont="1"/>
    <xf numFmtId="0" fontId="11" fillId="0" borderId="0" xfId="0" applyFont="1"/>
    <xf numFmtId="0" fontId="9" fillId="0" borderId="2" xfId="0" applyFont="1" applyBorder="1"/>
    <xf numFmtId="0" fontId="9" fillId="0" borderId="8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0" xfId="0" applyFont="1" applyBorder="1"/>
    <xf numFmtId="0" fontId="9" fillId="0" borderId="5" xfId="0" applyFont="1" applyBorder="1"/>
    <xf numFmtId="0" fontId="12" fillId="0" borderId="4" xfId="0" applyFont="1" applyBorder="1"/>
    <xf numFmtId="0" fontId="13" fillId="0" borderId="0" xfId="0" applyFont="1" applyBorder="1"/>
    <xf numFmtId="0" fontId="13" fillId="0" borderId="5" xfId="0" applyFont="1" applyBorder="1"/>
    <xf numFmtId="0" fontId="9" fillId="0" borderId="6" xfId="0" applyFont="1" applyBorder="1"/>
    <xf numFmtId="0" fontId="9" fillId="0" borderId="9" xfId="0" applyFont="1" applyBorder="1"/>
    <xf numFmtId="0" fontId="13" fillId="0" borderId="9" xfId="0" applyFont="1" applyBorder="1"/>
    <xf numFmtId="0" fontId="13" fillId="0" borderId="7" xfId="0" applyFont="1" applyBorder="1"/>
    <xf numFmtId="0" fontId="0" fillId="0" borderId="2" xfId="0" applyBorder="1"/>
    <xf numFmtId="0" fontId="0" fillId="0" borderId="8" xfId="0" applyBorder="1"/>
    <xf numFmtId="0" fontId="0" fillId="0" borderId="4" xfId="0" applyBorder="1"/>
    <xf numFmtId="0" fontId="0" fillId="0" borderId="5" xfId="0" applyBorder="1"/>
    <xf numFmtId="0" fontId="2" fillId="0" borderId="4" xfId="0" applyFont="1" applyBorder="1"/>
    <xf numFmtId="0" fontId="0" fillId="0" borderId="6" xfId="0" applyBorder="1"/>
    <xf numFmtId="0" fontId="0" fillId="0" borderId="9" xfId="0" applyBorder="1"/>
    <xf numFmtId="10" fontId="0" fillId="5" borderId="0" xfId="0" applyNumberFormat="1" applyFill="1" applyBorder="1"/>
    <xf numFmtId="0" fontId="2" fillId="5" borderId="0" xfId="0" applyFont="1" applyFill="1"/>
    <xf numFmtId="10" fontId="0" fillId="5" borderId="0" xfId="1" applyNumberFormat="1" applyFont="1" applyFill="1" applyBorder="1"/>
    <xf numFmtId="0" fontId="14" fillId="0" borderId="0" xfId="0" applyFont="1"/>
    <xf numFmtId="11" fontId="0" fillId="0" borderId="0" xfId="0" applyNumberFormat="1"/>
    <xf numFmtId="0" fontId="15" fillId="0" borderId="0" xfId="0" applyFont="1"/>
    <xf numFmtId="0" fontId="16" fillId="0" borderId="0" xfId="0" applyFont="1"/>
    <xf numFmtId="164" fontId="2" fillId="0" borderId="0" xfId="1" applyNumberFormat="1" applyFont="1" applyBorder="1"/>
    <xf numFmtId="2" fontId="0" fillId="0" borderId="0" xfId="0" applyNumberFormat="1" applyAlignment="1">
      <alignment horizontal="left"/>
    </xf>
    <xf numFmtId="0" fontId="0" fillId="0" borderId="0" xfId="0" applyFill="1" applyBorder="1"/>
    <xf numFmtId="164" fontId="2" fillId="0" borderId="0" xfId="1" applyNumberFormat="1" applyFont="1" applyFill="1" applyBorder="1"/>
    <xf numFmtId="0" fontId="0" fillId="0" borderId="0" xfId="0" applyAlignment="1">
      <alignment horizontal="right"/>
    </xf>
    <xf numFmtId="2" fontId="0" fillId="0" borderId="5" xfId="0" applyNumberFormat="1" applyBorder="1"/>
    <xf numFmtId="2" fontId="0" fillId="0" borderId="7" xfId="0" applyNumberFormat="1" applyBorder="1"/>
    <xf numFmtId="164" fontId="1" fillId="0" borderId="0" xfId="1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3" fontId="0" fillId="0" borderId="0" xfId="0" applyNumberFormat="1" applyBorder="1"/>
    <xf numFmtId="0" fontId="0" fillId="7" borderId="0" xfId="0" applyFont="1" applyFill="1"/>
    <xf numFmtId="0" fontId="0" fillId="5" borderId="0" xfId="0" applyFill="1" applyBorder="1"/>
    <xf numFmtId="0" fontId="6" fillId="0" borderId="0" xfId="0" applyFont="1" applyAlignment="1">
      <alignment wrapText="1"/>
    </xf>
    <xf numFmtId="0" fontId="6" fillId="0" borderId="0" xfId="0" applyFont="1"/>
    <xf numFmtId="0" fontId="6" fillId="0" borderId="0" xfId="0" applyFont="1" applyBorder="1"/>
    <xf numFmtId="0" fontId="6" fillId="0" borderId="1" xfId="0" applyFont="1" applyBorder="1"/>
    <xf numFmtId="0" fontId="6" fillId="5" borderId="1" xfId="0" applyFont="1" applyFill="1" applyBorder="1"/>
    <xf numFmtId="0" fontId="17" fillId="0" borderId="0" xfId="0" applyFont="1"/>
    <xf numFmtId="0" fontId="0" fillId="0" borderId="0" xfId="1" applyNumberFormat="1" applyFont="1"/>
    <xf numFmtId="0" fontId="6" fillId="4" borderId="6" xfId="0" applyFont="1" applyFill="1" applyBorder="1"/>
    <xf numFmtId="0" fontId="2" fillId="0" borderId="10" xfId="0" applyFont="1" applyBorder="1"/>
    <xf numFmtId="164" fontId="17" fillId="0" borderId="0" xfId="1" quotePrefix="1" applyNumberFormat="1" applyFont="1"/>
    <xf numFmtId="1" fontId="6" fillId="0" borderId="0" xfId="0" applyNumberFormat="1" applyFont="1" applyAlignment="1">
      <alignment wrapText="1"/>
    </xf>
    <xf numFmtId="0" fontId="0" fillId="5" borderId="0" xfId="0" applyFont="1" applyFill="1" applyBorder="1"/>
    <xf numFmtId="0" fontId="0" fillId="5" borderId="0" xfId="1" applyNumberFormat="1" applyFont="1" applyFill="1" applyBorder="1"/>
  </cellXfs>
  <cellStyles count="4">
    <cellStyle name="Comma" xfId="2" builtinId="3"/>
    <cellStyle name="Good" xfId="3" builtinId="26"/>
    <cellStyle name="Normal" xfId="0" builtinId="0"/>
    <cellStyle name="Percent" xfId="1" builtinId="5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population</a:t>
            </a:r>
            <a:r>
              <a:rPr lang="en-US" b="1" baseline="0"/>
              <a:t> vs </a:t>
            </a:r>
            <a:r>
              <a:rPr lang="en-US" b="1"/>
              <a:t>pageloads</a:t>
            </a:r>
          </a:p>
        </c:rich>
      </c:tx>
      <c:layout>
        <c:manualLayout>
          <c:xMode val="edge"/>
          <c:yMode val="edge"/>
          <c:x val="0.36272897551648042"/>
          <c:y val="1.24661230651742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757836197364459E-2"/>
          <c:y val="3.5688650220501994E-2"/>
          <c:w val="0.88012659885492306"/>
          <c:h val="0.91638417586159437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ED688757-D8CB-42A7-91DB-A1B03565B13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A0515FD3-4BC5-4694-A260-D620D66505D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F5A7E683-C9F5-454C-AEBC-5D100ED743F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6CE71D5C-4B62-460F-8A5E-C5099045DFD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4D99A972-BCB9-4B71-951E-8AB598027E7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523673B5-45BB-4CB2-A26C-19B07E95135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0ED939FC-E5EF-44CE-B542-A40AA413A4A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1AF281ED-DB57-4E26-ACF9-DD873042745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D12FF940-CEC7-44D1-92FE-58A8FB7D20F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384AA460-3F4F-4181-A661-A19F8979FB7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669B3653-50DB-49E7-9EB1-99CF354D0A8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3FCC57CD-6207-4CB3-82A7-DBD589CBEC0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7CC34F40-53A4-4513-BAA1-7FFD5A8A599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FA3C0C5F-B1A6-4B52-AAB9-D14C7C23088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E2E79FE0-712A-4627-B191-83D61D8C7DD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4EFDB70F-6AD9-4663-A314-668986E9975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DBB3567A-FA77-4A1D-9EC1-18F522574E3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562348CC-4C75-4FFD-A835-50AF0405D02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fld id="{6E83C87A-2C62-46BC-B242-8115478371A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fld id="{4474A7E6-833C-4189-8D2C-93F03E83FF6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fld id="{CF9F1169-9EE2-4DB3-8991-A8043325682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fld id="{1A8CC773-1B49-4D18-844F-D28C1E7EDBA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fld id="{FF94E2A6-5F34-4D62-8DDE-25E0B45ECCA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fld id="{C9F7A6D7-E702-4995-B6AD-3B6F0CADD0D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fld id="{8EE500CD-1135-4E60-8D18-7E397019733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fld id="{A60390FE-6820-48DB-A595-A77B5CD1243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fld id="{7A2EBDA6-DF80-42F4-9BD9-B99BDD81223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fld id="{CF61B645-BDF4-41F0-812A-5436DECC8B9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8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9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0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1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2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3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4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5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6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7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8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9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0"/>
              <c:layout/>
              <c:tx>
                <c:rich>
                  <a:bodyPr/>
                  <a:lstStyle/>
                  <a:p>
                    <a:fld id="{CC99188C-FC4D-45BA-97CF-20B7927BD01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1"/>
              <c:layout/>
              <c:tx>
                <c:rich>
                  <a:bodyPr/>
                  <a:lstStyle/>
                  <a:p>
                    <a:fld id="{2EF5789D-3A95-44BC-8F5D-BEA32A5D05A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2"/>
              <c:layout/>
              <c:tx>
                <c:rich>
                  <a:bodyPr/>
                  <a:lstStyle/>
                  <a:p>
                    <a:fld id="{183AD52B-D596-4CCF-AA67-CE060877DE0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3"/>
              <c:layout/>
              <c:tx>
                <c:rich>
                  <a:bodyPr/>
                  <a:lstStyle/>
                  <a:p>
                    <a:fld id="{8763501F-FD6C-4A8E-886D-4B026FCF6A0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4"/>
              <c:layout/>
              <c:tx>
                <c:rich>
                  <a:bodyPr/>
                  <a:lstStyle/>
                  <a:p>
                    <a:fld id="{F61B1670-6941-45CC-AEA9-0BBF5CDD0EC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5"/>
              <c:layout/>
              <c:tx>
                <c:rich>
                  <a:bodyPr/>
                  <a:lstStyle/>
                  <a:p>
                    <a:fld id="{9AAB5F8B-8232-482F-858C-7A53CAAFDAA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6"/>
              <c:layout/>
              <c:tx>
                <c:rich>
                  <a:bodyPr/>
                  <a:lstStyle/>
                  <a:p>
                    <a:fld id="{AB029180-1A9E-4081-B9A4-46BDAEF539F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7"/>
              <c:layout/>
              <c:tx>
                <c:rich>
                  <a:bodyPr/>
                  <a:lstStyle/>
                  <a:p>
                    <a:fld id="{67754B76-359C-44CF-BA0D-9FF5CA5E363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8"/>
              <c:layout/>
              <c:tx>
                <c:rich>
                  <a:bodyPr/>
                  <a:lstStyle/>
                  <a:p>
                    <a:fld id="{56554461-A194-4DA8-BFFF-405E8F7EF7D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9"/>
              <c:layout/>
              <c:tx>
                <c:rich>
                  <a:bodyPr/>
                  <a:lstStyle/>
                  <a:p>
                    <a:fld id="{69892799-F4E5-4A00-A5B3-AA80F6EEBE2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0"/>
              <c:layout/>
              <c:tx>
                <c:rich>
                  <a:bodyPr/>
                  <a:lstStyle/>
                  <a:p>
                    <a:fld id="{2CB5442A-3C75-45E1-B5AE-88EBF3C162A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1"/>
              <c:layout/>
              <c:tx>
                <c:rich>
                  <a:bodyPr/>
                  <a:lstStyle/>
                  <a:p>
                    <a:fld id="{FF7947CA-7C4C-469F-B94A-B93F8A07952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2"/>
              <c:layout/>
              <c:tx>
                <c:rich>
                  <a:bodyPr/>
                  <a:lstStyle/>
                  <a:p>
                    <a:fld id="{862EF942-FC2B-461F-A414-EFB317576F9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3"/>
              <c:layout/>
              <c:tx>
                <c:rich>
                  <a:bodyPr/>
                  <a:lstStyle/>
                  <a:p>
                    <a:fld id="{A807581D-AF7C-4916-959C-F7A89242010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4"/>
              <c:layout/>
              <c:tx>
                <c:rich>
                  <a:bodyPr/>
                  <a:lstStyle/>
                  <a:p>
                    <a:fld id="{DEB42EB4-AD1D-4CF0-A09C-AC69BB804A5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5"/>
              <c:layout/>
              <c:tx>
                <c:rich>
                  <a:bodyPr/>
                  <a:lstStyle/>
                  <a:p>
                    <a:fld id="{6E49FF80-8DB8-45FA-B81B-070BBFE91E3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6"/>
              <c:layout/>
              <c:tx>
                <c:rich>
                  <a:bodyPr/>
                  <a:lstStyle/>
                  <a:p>
                    <a:fld id="{91FED134-B429-4DC4-B762-457F94D9FFF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7"/>
              <c:layout/>
              <c:tx>
                <c:rich>
                  <a:bodyPr/>
                  <a:lstStyle/>
                  <a:p>
                    <a:fld id="{039B7C5E-A544-4736-A455-160A26615DE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8"/>
              <c:layout/>
              <c:tx>
                <c:rich>
                  <a:bodyPr/>
                  <a:lstStyle/>
                  <a:p>
                    <a:fld id="{BCA0F1F9-CE98-45B6-AA21-561EDEE69BB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9"/>
              <c:layout/>
              <c:tx>
                <c:rich>
                  <a:bodyPr/>
                  <a:lstStyle/>
                  <a:p>
                    <a:fld id="{AE46095E-C659-43E0-8E6D-A37B3CC1F18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0"/>
              <c:layout/>
              <c:tx>
                <c:rich>
                  <a:bodyPr/>
                  <a:lstStyle/>
                  <a:p>
                    <a:fld id="{D1161DC6-73CA-43DC-AE40-2252E235544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1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2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3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4"/>
              <c:layout/>
              <c:tx>
                <c:rich>
                  <a:bodyPr/>
                  <a:lstStyle/>
                  <a:p>
                    <a:fld id="{DFC666C8-B2B4-427A-8216-5957AB73205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5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xForSave val="1"/>
                </c:ext>
              </c:extLst>
            </c:dLbl>
            <c:dLbl>
              <c:idx val="66"/>
              <c:layout/>
              <c:tx>
                <c:rich>
                  <a:bodyPr/>
                  <a:lstStyle/>
                  <a:p>
                    <a:fld id="{CD0E3E8A-6A6C-457A-A9A1-8B239869F68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7"/>
              <c:layout/>
              <c:tx>
                <c:rich>
                  <a:bodyPr/>
                  <a:lstStyle/>
                  <a:p>
                    <a:fld id="{DB63B35B-773C-44A8-813E-36AADAB0B96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8"/>
              <c:layout/>
              <c:tx>
                <c:rich>
                  <a:bodyPr/>
                  <a:lstStyle/>
                  <a:p>
                    <a:fld id="{CB38BBB1-1A1F-46DA-A7E6-9E44BA6101B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9"/>
              <c:layout/>
              <c:tx>
                <c:rich>
                  <a:bodyPr/>
                  <a:lstStyle/>
                  <a:p>
                    <a:fld id="{6FE0C326-FA1B-421D-BAEF-50720EBC880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0"/>
              <c:layout/>
              <c:tx>
                <c:rich>
                  <a:bodyPr/>
                  <a:lstStyle/>
                  <a:p>
                    <a:fld id="{1A64A9EC-5F49-4055-AB6D-0922C923DEA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1"/>
              <c:layout/>
              <c:tx>
                <c:rich>
                  <a:bodyPr/>
                  <a:lstStyle/>
                  <a:p>
                    <a:fld id="{42CEACC6-ED39-48A0-9B18-9950A787493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2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3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4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5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6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7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8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9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0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1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2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3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4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5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6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7"/>
              <c:layout/>
              <c:tx>
                <c:rich>
                  <a:bodyPr/>
                  <a:lstStyle/>
                  <a:p>
                    <a:fld id="{048ED67D-2DC6-4ADA-BE43-85261BDAC8D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8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xForSave val="1"/>
                </c:ext>
              </c:extLst>
            </c:dLbl>
            <c:dLbl>
              <c:idx val="89"/>
              <c:layout/>
              <c:tx>
                <c:rich>
                  <a:bodyPr/>
                  <a:lstStyle/>
                  <a:p>
                    <a:fld id="{5FEE44EE-0D1E-4E09-B53E-D9F37F0138E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0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xForSave val="1"/>
                </c:ext>
              </c:extLst>
            </c:dLbl>
            <c:dLbl>
              <c:idx val="91"/>
              <c:layout/>
              <c:tx>
                <c:rich>
                  <a:bodyPr/>
                  <a:lstStyle/>
                  <a:p>
                    <a:fld id="{03C673DE-ABF9-4A1E-8120-0F220ABF306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2"/>
              <c:layout/>
              <c:tx>
                <c:rich>
                  <a:bodyPr/>
                  <a:lstStyle/>
                  <a:p>
                    <a:fld id="{CB2E1E23-A6D0-44FC-A160-802BBF1EC3D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3"/>
              <c:layout/>
              <c:tx>
                <c:rich>
                  <a:bodyPr/>
                  <a:lstStyle/>
                  <a:p>
                    <a:fld id="{C83F6113-9610-4A0C-A9F8-EC45D3A618F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4"/>
              <c:layout/>
              <c:tx>
                <c:rich>
                  <a:bodyPr/>
                  <a:lstStyle/>
                  <a:p>
                    <a:fld id="{71CDD43C-5943-4CC4-AD43-9CFCB20DB1A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5"/>
              <c:layout/>
              <c:tx>
                <c:rich>
                  <a:bodyPr/>
                  <a:lstStyle/>
                  <a:p>
                    <a:fld id="{BF2829C3-D9BD-4684-8375-B1DE85C9D2A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6"/>
              <c:layout/>
              <c:tx>
                <c:rich>
                  <a:bodyPr/>
                  <a:lstStyle/>
                  <a:p>
                    <a:fld id="{8831E543-544D-497C-9C85-B3D8770C25E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7"/>
              <c:layout/>
              <c:tx>
                <c:rich>
                  <a:bodyPr/>
                  <a:lstStyle/>
                  <a:p>
                    <a:fld id="{0C8F22F1-8224-4267-8FB5-23FB3AB3C00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8"/>
              <c:layout/>
              <c:tx>
                <c:rich>
                  <a:bodyPr/>
                  <a:lstStyle/>
                  <a:p>
                    <a:fld id="{F749B130-00CC-408D-8945-4FF4F94A6C6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9"/>
              <c:layout/>
              <c:tx>
                <c:rich>
                  <a:bodyPr/>
                  <a:lstStyle/>
                  <a:p>
                    <a:fld id="{EC23EF59-DEB4-47D7-8EDB-FE5B6FA2FA7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0"/>
              <c:layout/>
              <c:tx>
                <c:rich>
                  <a:bodyPr/>
                  <a:lstStyle/>
                  <a:p>
                    <a:fld id="{B2A45920-11D5-4903-8270-893E74FAEAE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1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xForSave val="1"/>
                </c:ext>
              </c:extLst>
            </c:dLbl>
            <c:dLbl>
              <c:idx val="102"/>
              <c:layout/>
              <c:tx>
                <c:rich>
                  <a:bodyPr/>
                  <a:lstStyle/>
                  <a:p>
                    <a:fld id="{263D750E-901F-4822-BB8C-BAF869E4EB7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3"/>
              <c:layout/>
              <c:tx>
                <c:rich>
                  <a:bodyPr/>
                  <a:lstStyle/>
                  <a:p>
                    <a:fld id="{0ABB3DC2-8CC6-4D99-B6A6-F42F64D0168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4"/>
              <c:layout/>
              <c:tx>
                <c:rich>
                  <a:bodyPr/>
                  <a:lstStyle/>
                  <a:p>
                    <a:fld id="{E083A491-AE35-4ADA-8AA1-B2467A6648C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5"/>
              <c:layout/>
              <c:tx>
                <c:rich>
                  <a:bodyPr/>
                  <a:lstStyle/>
                  <a:p>
                    <a:fld id="{192015A6-F399-4A1C-A208-424EFFFF052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6"/>
              <c:layout/>
              <c:tx>
                <c:rich>
                  <a:bodyPr/>
                  <a:lstStyle/>
                  <a:p>
                    <a:fld id="{03108B6C-851E-433D-AF66-08B9D4C5DBC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7"/>
              <c:layout/>
              <c:tx>
                <c:rich>
                  <a:bodyPr/>
                  <a:lstStyle/>
                  <a:p>
                    <a:fld id="{F6B1427C-6F1D-4F95-B2EB-8AC3AF6DB4E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8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9"/>
              <c:layout/>
              <c:tx>
                <c:rich>
                  <a:bodyPr/>
                  <a:lstStyle/>
                  <a:p>
                    <a:fld id="{F69542F8-4957-43D6-8F44-772B01C86DC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0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1"/>
              <c:layout/>
              <c:tx>
                <c:rich>
                  <a:bodyPr/>
                  <a:lstStyle/>
                  <a:p>
                    <a:fld id="{4B21837C-9FE8-4E5B-8269-1138CA950CE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2"/>
              <c:layout/>
              <c:tx>
                <c:rich>
                  <a:bodyPr/>
                  <a:lstStyle/>
                  <a:p>
                    <a:fld id="{EE870EF2-A088-4AA1-BA37-5180F60C270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3"/>
              <c:layout/>
              <c:tx>
                <c:rich>
                  <a:bodyPr/>
                  <a:lstStyle/>
                  <a:p>
                    <a:fld id="{2CB0B7E1-42DC-49DE-8CF7-2BDE2058DFB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4"/>
              <c:layout/>
              <c:tx>
                <c:rich>
                  <a:bodyPr/>
                  <a:lstStyle/>
                  <a:p>
                    <a:fld id="{E1758561-3CAF-46C8-9AB9-EF279434385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5"/>
              <c:layout/>
              <c:tx>
                <c:rich>
                  <a:bodyPr/>
                  <a:lstStyle/>
                  <a:p>
                    <a:fld id="{52475F43-3DB5-480A-A6CF-11C28F45783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6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7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8"/>
              <c:layout/>
              <c:tx>
                <c:rich>
                  <a:bodyPr/>
                  <a:lstStyle/>
                  <a:p>
                    <a:fld id="{D7883E93-F7A0-4AAF-B5EF-1A12ABDEDDB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9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0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1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2"/>
              <c:layout/>
              <c:tx>
                <c:rich>
                  <a:bodyPr/>
                  <a:lstStyle/>
                  <a:p>
                    <a:fld id="{8CF4834C-F35C-4CE0-A837-AA2F2116156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23"/>
              <c:layout/>
              <c:tx>
                <c:rich>
                  <a:bodyPr/>
                  <a:lstStyle/>
                  <a:p>
                    <a:fld id="{69E4D972-8AA9-459F-8616-3F51A00121C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24"/>
              <c:layout/>
              <c:tx>
                <c:rich>
                  <a:bodyPr/>
                  <a:lstStyle/>
                  <a:p>
                    <a:fld id="{C5D4A87C-E45B-48E4-9A19-31274C87742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25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6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7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8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9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0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1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2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3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5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6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7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8"/>
              <c:layout/>
              <c:tx>
                <c:rich>
                  <a:bodyPr/>
                  <a:lstStyle/>
                  <a:p>
                    <a:fld id="{5C6D9551-47A8-46DA-9792-851E07A15A5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39"/>
              <c:layout/>
              <c:tx>
                <c:rich>
                  <a:bodyPr/>
                  <a:lstStyle/>
                  <a:p>
                    <a:fld id="{5B4C3848-781C-4E83-9F5E-E451837BD53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40"/>
              <c:layout/>
              <c:tx>
                <c:rich>
                  <a:bodyPr/>
                  <a:lstStyle/>
                  <a:p>
                    <a:fld id="{6B729F77-0F85-43FF-A04C-44DE57633F5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41"/>
              <c:layout/>
              <c:tx>
                <c:rich>
                  <a:bodyPr/>
                  <a:lstStyle/>
                  <a:p>
                    <a:fld id="{C319B26B-11B0-42E2-AEEA-D6EC5CAE28D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42"/>
              <c:layout/>
              <c:tx>
                <c:rich>
                  <a:bodyPr/>
                  <a:lstStyle/>
                  <a:p>
                    <a:fld id="{C78C214D-FFAA-495C-86B7-475A61A06E6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43"/>
              <c:layout/>
              <c:tx>
                <c:rich>
                  <a:bodyPr/>
                  <a:lstStyle/>
                  <a:p>
                    <a:fld id="{C6545ED9-208B-412B-879F-24096B1944C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44"/>
              <c:layout/>
              <c:tx>
                <c:rich>
                  <a:bodyPr/>
                  <a:lstStyle/>
                  <a:p>
                    <a:fld id="{D9A5DB2E-A916-4776-9AC7-FA53E5A75A7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45"/>
              <c:layout/>
              <c:tx>
                <c:rich>
                  <a:bodyPr/>
                  <a:lstStyle/>
                  <a:p>
                    <a:fld id="{03DF9A8F-E2C0-431C-AD7E-AD17DDFEC3F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46"/>
              <c:layout/>
              <c:tx>
                <c:rich>
                  <a:bodyPr/>
                  <a:lstStyle/>
                  <a:p>
                    <a:fld id="{15DBE693-28ED-45B3-83E9-8868DC93BDA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47"/>
              <c:layout/>
              <c:tx>
                <c:rich>
                  <a:bodyPr/>
                  <a:lstStyle/>
                  <a:p>
                    <a:fld id="{25271455-C24B-4E8C-BD38-0BDE955601A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48"/>
              <c:layout/>
              <c:tx>
                <c:rich>
                  <a:bodyPr/>
                  <a:lstStyle/>
                  <a:p>
                    <a:fld id="{9AC58BA5-0633-40AE-8508-C9902437AF0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49"/>
              <c:layout/>
              <c:tx>
                <c:rich>
                  <a:bodyPr/>
                  <a:lstStyle/>
                  <a:p>
                    <a:fld id="{01B1C31E-AD0B-405B-BD6E-879B0811EBC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50"/>
              <c:layout/>
              <c:tx>
                <c:rich>
                  <a:bodyPr/>
                  <a:lstStyle/>
                  <a:p>
                    <a:fld id="{FD2A4BED-E15A-4B44-87D3-0636CA891A1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51"/>
              <c:layout/>
              <c:tx>
                <c:rich>
                  <a:bodyPr/>
                  <a:lstStyle/>
                  <a:p>
                    <a:fld id="{179DEA2D-E4DB-41DD-A43B-0FDD8802111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52"/>
              <c:layout/>
              <c:tx>
                <c:rich>
                  <a:bodyPr/>
                  <a:lstStyle/>
                  <a:p>
                    <a:fld id="{D54AD03D-7DE8-4500-BC96-0539D874581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53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4"/>
              <c:layout/>
              <c:tx>
                <c:rich>
                  <a:bodyPr/>
                  <a:lstStyle/>
                  <a:p>
                    <a:fld id="{7D325B2F-9024-4750-8563-379333F51CE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55"/>
              <c:layout/>
              <c:tx>
                <c:rich>
                  <a:bodyPr/>
                  <a:lstStyle/>
                  <a:p>
                    <a:fld id="{56A65CCF-9F46-4148-9393-59487ACFE0B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56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7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8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9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7"/>
              <c:layout/>
              <c:tx>
                <c:rich>
                  <a:bodyPr/>
                  <a:lstStyle/>
                  <a:p>
                    <a:fld id="{92C528CA-70F3-40B2-B0AE-45472E95E39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68"/>
              <c:layout/>
              <c:tx>
                <c:rich>
                  <a:bodyPr/>
                  <a:lstStyle/>
                  <a:p>
                    <a:fld id="{71D2134E-E933-4BC1-AA99-A4D876DDC15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69"/>
              <c:layout/>
              <c:tx>
                <c:rich>
                  <a:bodyPr/>
                  <a:lstStyle/>
                  <a:p>
                    <a:fld id="{0ABA2F2F-3BA5-4B4E-BA54-84D66A10586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0.34792608344059467"/>
                  <c:y val="-0.2161872625464885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Sheet1!$G$3:$G$172</c:f>
              <c:numCache>
                <c:formatCode>#,##0</c:formatCode>
                <c:ptCount val="170"/>
                <c:pt idx="0">
                  <c:v>317808000</c:v>
                </c:pt>
                <c:pt idx="1">
                  <c:v>1242370000</c:v>
                </c:pt>
                <c:pt idx="2">
                  <c:v>80716000</c:v>
                </c:pt>
                <c:pt idx="3">
                  <c:v>63705000</c:v>
                </c:pt>
                <c:pt idx="4">
                  <c:v>1363690000</c:v>
                </c:pt>
                <c:pt idx="5">
                  <c:v>35344962</c:v>
                </c:pt>
                <c:pt idx="6">
                  <c:v>50219669</c:v>
                </c:pt>
                <c:pt idx="7">
                  <c:v>23439438</c:v>
                </c:pt>
                <c:pt idx="8">
                  <c:v>65864000</c:v>
                </c:pt>
                <c:pt idx="9">
                  <c:v>60021955</c:v>
                </c:pt>
                <c:pt idx="10">
                  <c:v>16844800</c:v>
                </c:pt>
                <c:pt idx="11">
                  <c:v>127120000</c:v>
                </c:pt>
                <c:pt idx="12">
                  <c:v>23379129</c:v>
                </c:pt>
                <c:pt idx="13">
                  <c:v>8112200</c:v>
                </c:pt>
                <c:pt idx="14">
                  <c:v>30063000</c:v>
                </c:pt>
                <c:pt idx="15">
                  <c:v>46609700</c:v>
                </c:pt>
                <c:pt idx="16">
                  <c:v>76667864</c:v>
                </c:pt>
                <c:pt idx="17">
                  <c:v>38502396</c:v>
                </c:pt>
                <c:pt idx="18">
                  <c:v>201032714</c:v>
                </c:pt>
                <c:pt idx="19">
                  <c:v>5399200</c:v>
                </c:pt>
                <c:pt idx="20">
                  <c:v>77332000</c:v>
                </c:pt>
                <c:pt idx="21">
                  <c:v>9658301</c:v>
                </c:pt>
                <c:pt idx="22">
                  <c:v>11188935</c:v>
                </c:pt>
                <c:pt idx="23">
                  <c:v>143700000</c:v>
                </c:pt>
                <c:pt idx="24">
                  <c:v>8157300</c:v>
                </c:pt>
                <c:pt idx="25">
                  <c:v>5627235</c:v>
                </c:pt>
                <c:pt idx="26">
                  <c:v>119713203</c:v>
                </c:pt>
                <c:pt idx="27">
                  <c:v>7219700</c:v>
                </c:pt>
                <c:pt idx="28">
                  <c:v>186079000</c:v>
                </c:pt>
                <c:pt idx="29">
                  <c:v>#N/A</c:v>
                </c:pt>
                <c:pt idx="30">
                  <c:v>10815197</c:v>
                </c:pt>
                <c:pt idx="31">
                  <c:v>5453784</c:v>
                </c:pt>
                <c:pt idx="32">
                  <c:v>10487289</c:v>
                </c:pt>
                <c:pt idx="33">
                  <c:v>8504850</c:v>
                </c:pt>
                <c:pt idx="34">
                  <c:v>249866000</c:v>
                </c:pt>
                <c:pt idx="35">
                  <c:v>10512400</c:v>
                </c:pt>
                <c:pt idx="36">
                  <c:v>65926261</c:v>
                </c:pt>
                <c:pt idx="37">
                  <c:v>99363300</c:v>
                </c:pt>
                <c:pt idx="38">
                  <c:v>4521690</c:v>
                </c:pt>
                <c:pt idx="39">
                  <c:v>89708900</c:v>
                </c:pt>
                <c:pt idx="40">
                  <c:v>20121641</c:v>
                </c:pt>
                <c:pt idx="41">
                  <c:v>38700000</c:v>
                </c:pt>
                <c:pt idx="42">
                  <c:v>5109056</c:v>
                </c:pt>
                <c:pt idx="43">
                  <c:v>86227900</c:v>
                </c:pt>
                <c:pt idx="44">
                  <c:v>45410071</c:v>
                </c:pt>
                <c:pt idx="45">
                  <c:v>52981991</c:v>
                </c:pt>
                <c:pt idx="46">
                  <c:v>5415949</c:v>
                </c:pt>
                <c:pt idx="47">
                  <c:v>4593100</c:v>
                </c:pt>
                <c:pt idx="48">
                  <c:v>7181505</c:v>
                </c:pt>
                <c:pt idx="49">
                  <c:v>40117096</c:v>
                </c:pt>
                <c:pt idx="50">
                  <c:v>29994272</c:v>
                </c:pt>
                <c:pt idx="51">
                  <c:v>8264070</c:v>
                </c:pt>
                <c:pt idx="52">
                  <c:v>9879000</c:v>
                </c:pt>
                <c:pt idx="53">
                  <c:v>2941953</c:v>
                </c:pt>
                <c:pt idx="54">
                  <c:v>2062161</c:v>
                </c:pt>
                <c:pt idx="55">
                  <c:v>47532000</c:v>
                </c:pt>
                <c:pt idx="56">
                  <c:v>86613986</c:v>
                </c:pt>
                <c:pt idx="57">
                  <c:v>16341929</c:v>
                </c:pt>
                <c:pt idx="58">
                  <c:v>3017400</c:v>
                </c:pt>
                <c:pt idx="59">
                  <c:v>173615000</c:v>
                </c:pt>
                <c:pt idx="60">
                  <c:v>4290612</c:v>
                </c:pt>
                <c:pt idx="61">
                  <c:v>20277597</c:v>
                </c:pt>
                <c:pt idx="62">
                  <c:v>7282041</c:v>
                </c:pt>
                <c:pt idx="63">
                  <c:v>10886500</c:v>
                </c:pt>
                <c:pt idx="64">
                  <c:v>152518015</c:v>
                </c:pt>
                <c:pt idx="65">
                  <c:v>#N/A</c:v>
                </c:pt>
                <c:pt idx="66">
                  <c:v>1311870</c:v>
                </c:pt>
                <c:pt idx="67">
                  <c:v>6565800</c:v>
                </c:pt>
                <c:pt idx="68">
                  <c:v>44354000</c:v>
                </c:pt>
                <c:pt idx="69">
                  <c:v>598200</c:v>
                </c:pt>
                <c:pt idx="70">
                  <c:v>30475144</c:v>
                </c:pt>
                <c:pt idx="71">
                  <c:v>33219800</c:v>
                </c:pt>
                <c:pt idx="72">
                  <c:v>32000000</c:v>
                </c:pt>
                <c:pt idx="73">
                  <c:v>21898000</c:v>
                </c:pt>
                <c:pt idx="74">
                  <c:v>4822000</c:v>
                </c:pt>
                <c:pt idx="75">
                  <c:v>9468100</c:v>
                </c:pt>
                <c:pt idx="76">
                  <c:v>#N/A</c:v>
                </c:pt>
                <c:pt idx="77">
                  <c:v>24658823</c:v>
                </c:pt>
                <c:pt idx="78">
                  <c:v>2003900</c:v>
                </c:pt>
                <c:pt idx="79">
                  <c:v>6202000</c:v>
                </c:pt>
                <c:pt idx="80">
                  <c:v>2116400</c:v>
                </c:pt>
                <c:pt idx="81">
                  <c:v>28946101</c:v>
                </c:pt>
                <c:pt idx="82">
                  <c:v>3286314</c:v>
                </c:pt>
                <c:pt idx="83">
                  <c:v>416055</c:v>
                </c:pt>
                <c:pt idx="84">
                  <c:v>15711700</c:v>
                </c:pt>
                <c:pt idx="85">
                  <c:v>865878</c:v>
                </c:pt>
                <c:pt idx="86">
                  <c:v>4667096</c:v>
                </c:pt>
                <c:pt idx="87">
                  <c:v>3615086</c:v>
                </c:pt>
                <c:pt idx="88">
                  <c:v>#N/A</c:v>
                </c:pt>
                <c:pt idx="89">
                  <c:v>537000</c:v>
                </c:pt>
                <c:pt idx="90">
                  <c:v>#N/A</c:v>
                </c:pt>
                <c:pt idx="91">
                  <c:v>37964000</c:v>
                </c:pt>
                <c:pt idx="92">
                  <c:v>4420549</c:v>
                </c:pt>
                <c:pt idx="93">
                  <c:v>25235000</c:v>
                </c:pt>
                <c:pt idx="94">
                  <c:v>2711476</c:v>
                </c:pt>
                <c:pt idx="95">
                  <c:v>325671</c:v>
                </c:pt>
                <c:pt idx="96">
                  <c:v>17186000</c:v>
                </c:pt>
                <c:pt idx="97">
                  <c:v>9477100</c:v>
                </c:pt>
                <c:pt idx="98">
                  <c:v>26494504</c:v>
                </c:pt>
                <c:pt idx="99">
                  <c:v>2062294</c:v>
                </c:pt>
                <c:pt idx="100">
                  <c:v>3065850</c:v>
                </c:pt>
                <c:pt idx="101">
                  <c:v>#N/A</c:v>
                </c:pt>
                <c:pt idx="102">
                  <c:v>4483800</c:v>
                </c:pt>
                <c:pt idx="103">
                  <c:v>12973808</c:v>
                </c:pt>
                <c:pt idx="104">
                  <c:v>3791622</c:v>
                </c:pt>
                <c:pt idx="105">
                  <c:v>3992000</c:v>
                </c:pt>
                <c:pt idx="106">
                  <c:v>2821977</c:v>
                </c:pt>
                <c:pt idx="107">
                  <c:v>2931300</c:v>
                </c:pt>
                <c:pt idx="108">
                  <c:v>10027254</c:v>
                </c:pt>
                <c:pt idx="109">
                  <c:v>44928923</c:v>
                </c:pt>
                <c:pt idx="110">
                  <c:v>1257900</c:v>
                </c:pt>
                <c:pt idx="111">
                  <c:v>53259000</c:v>
                </c:pt>
                <c:pt idx="112">
                  <c:v>3405813</c:v>
                </c:pt>
                <c:pt idx="113">
                  <c:v>35357000</c:v>
                </c:pt>
                <c:pt idx="114">
                  <c:v>71293</c:v>
                </c:pt>
                <c:pt idx="115">
                  <c:v>9445281</c:v>
                </c:pt>
                <c:pt idx="116">
                  <c:v>2113077</c:v>
                </c:pt>
                <c:pt idx="117">
                  <c:v>2024904</c:v>
                </c:pt>
                <c:pt idx="118">
                  <c:v>14580290</c:v>
                </c:pt>
                <c:pt idx="119">
                  <c:v>1234571</c:v>
                </c:pt>
                <c:pt idx="120">
                  <c:v>12873601</c:v>
                </c:pt>
                <c:pt idx="121">
                  <c:v>11167325</c:v>
                </c:pt>
                <c:pt idx="122">
                  <c:v>858038</c:v>
                </c:pt>
                <c:pt idx="123">
                  <c:v>392291</c:v>
                </c:pt>
                <c:pt idx="124">
                  <c:v>349728</c:v>
                </c:pt>
                <c:pt idx="125">
                  <c:v>745850</c:v>
                </c:pt>
                <c:pt idx="126">
                  <c:v>393162</c:v>
                </c:pt>
                <c:pt idx="127">
                  <c:v>15135000</c:v>
                </c:pt>
                <c:pt idx="128">
                  <c:v>20386799</c:v>
                </c:pt>
                <c:pt idx="129">
                  <c:v>5663133</c:v>
                </c:pt>
                <c:pt idx="130">
                  <c:v>15806675</c:v>
                </c:pt>
                <c:pt idx="131">
                  <c:v>21263403</c:v>
                </c:pt>
                <c:pt idx="132">
                  <c:v>#N/A</c:v>
                </c:pt>
                <c:pt idx="133">
                  <c:v>285000</c:v>
                </c:pt>
                <c:pt idx="134">
                  <c:v>64237</c:v>
                </c:pt>
                <c:pt idx="135">
                  <c:v>6783374</c:v>
                </c:pt>
                <c:pt idx="136">
                  <c:v>103328</c:v>
                </c:pt>
                <c:pt idx="137">
                  <c:v>405739</c:v>
                </c:pt>
                <c:pt idx="138">
                  <c:v>63085</c:v>
                </c:pt>
                <c:pt idx="139">
                  <c:v>8555072</c:v>
                </c:pt>
                <c:pt idx="140">
                  <c:v>4062800</c:v>
                </c:pt>
                <c:pt idx="141">
                  <c:v>620029</c:v>
                </c:pt>
                <c:pt idx="142">
                  <c:v>258958</c:v>
                </c:pt>
                <c:pt idx="143">
                  <c:v>7398500</c:v>
                </c:pt>
                <c:pt idx="144">
                  <c:v>840974</c:v>
                </c:pt>
                <c:pt idx="145">
                  <c:v>10496000</c:v>
                </c:pt>
                <c:pt idx="146">
                  <c:v>23202000</c:v>
                </c:pt>
                <c:pt idx="147">
                  <c:v>99000</c:v>
                </c:pt>
                <c:pt idx="148">
                  <c:v>24895000</c:v>
                </c:pt>
                <c:pt idx="149">
                  <c:v>37132</c:v>
                </c:pt>
                <c:pt idx="150">
                  <c:v>317280</c:v>
                </c:pt>
                <c:pt idx="151">
                  <c:v>86295</c:v>
                </c:pt>
                <c:pt idx="152">
                  <c:v>10323000</c:v>
                </c:pt>
                <c:pt idx="153">
                  <c:v>6340000</c:v>
                </c:pt>
                <c:pt idx="154">
                  <c:v>48308</c:v>
                </c:pt>
                <c:pt idx="155">
                  <c:v>784894</c:v>
                </c:pt>
                <c:pt idx="156">
                  <c:v>2074000</c:v>
                </c:pt>
                <c:pt idx="157">
                  <c:v>23700715</c:v>
                </c:pt>
                <c:pt idx="158">
                  <c:v>6071045</c:v>
                </c:pt>
                <c:pt idx="159">
                  <c:v>30183400</c:v>
                </c:pt>
                <c:pt idx="160">
                  <c:v>106405</c:v>
                </c:pt>
                <c:pt idx="161">
                  <c:v>351461</c:v>
                </c:pt>
                <c:pt idx="162">
                  <c:v>17322796</c:v>
                </c:pt>
                <c:pt idx="163">
                  <c:v>55456</c:v>
                </c:pt>
                <c:pt idx="164">
                  <c:v>67514000</c:v>
                </c:pt>
                <c:pt idx="165">
                  <c:v>873000</c:v>
                </c:pt>
                <c:pt idx="166">
                  <c:v>268270</c:v>
                </c:pt>
                <c:pt idx="167">
                  <c:v>6580800</c:v>
                </c:pt>
                <c:pt idx="168">
                  <c:v>10537222</c:v>
                </c:pt>
                <c:pt idx="169">
                  <c:v>1250000</c:v>
                </c:pt>
              </c:numCache>
            </c:numRef>
          </c:xVal>
          <c:yVal>
            <c:numRef>
              <c:f>Sheet1!$D$3:$D$172</c:f>
              <c:numCache>
                <c:formatCode>General</c:formatCode>
                <c:ptCount val="170"/>
                <c:pt idx="0">
                  <c:v>47605</c:v>
                </c:pt>
                <c:pt idx="1">
                  <c:v>11109</c:v>
                </c:pt>
                <c:pt idx="2">
                  <c:v>9713</c:v>
                </c:pt>
                <c:pt idx="3">
                  <c:v>8790</c:v>
                </c:pt>
                <c:pt idx="4">
                  <c:v>8142</c:v>
                </c:pt>
                <c:pt idx="5">
                  <c:v>5839</c:v>
                </c:pt>
                <c:pt idx="6">
                  <c:v>4302</c:v>
                </c:pt>
                <c:pt idx="7">
                  <c:v>4098</c:v>
                </c:pt>
                <c:pt idx="8">
                  <c:v>3945</c:v>
                </c:pt>
                <c:pt idx="9">
                  <c:v>2996</c:v>
                </c:pt>
                <c:pt idx="10">
                  <c:v>2522</c:v>
                </c:pt>
                <c:pt idx="11">
                  <c:v>2475</c:v>
                </c:pt>
                <c:pt idx="12">
                  <c:v>2414</c:v>
                </c:pt>
                <c:pt idx="13">
                  <c:v>2252</c:v>
                </c:pt>
                <c:pt idx="14">
                  <c:v>1847</c:v>
                </c:pt>
                <c:pt idx="15">
                  <c:v>1747</c:v>
                </c:pt>
                <c:pt idx="16">
                  <c:v>1689</c:v>
                </c:pt>
                <c:pt idx="17">
                  <c:v>1601</c:v>
                </c:pt>
                <c:pt idx="18">
                  <c:v>1542</c:v>
                </c:pt>
                <c:pt idx="19">
                  <c:v>1513</c:v>
                </c:pt>
                <c:pt idx="20">
                  <c:v>1496</c:v>
                </c:pt>
                <c:pt idx="21">
                  <c:v>1496</c:v>
                </c:pt>
                <c:pt idx="22">
                  <c:v>1441</c:v>
                </c:pt>
                <c:pt idx="23">
                  <c:v>1314</c:v>
                </c:pt>
                <c:pt idx="24">
                  <c:v>1135</c:v>
                </c:pt>
                <c:pt idx="25">
                  <c:v>1043</c:v>
                </c:pt>
                <c:pt idx="26">
                  <c:v>1003</c:v>
                </c:pt>
                <c:pt idx="27">
                  <c:v>991</c:v>
                </c:pt>
                <c:pt idx="28">
                  <c:v>971</c:v>
                </c:pt>
                <c:pt idx="29">
                  <c:v>955</c:v>
                </c:pt>
                <c:pt idx="30">
                  <c:v>927</c:v>
                </c:pt>
                <c:pt idx="31">
                  <c:v>911</c:v>
                </c:pt>
                <c:pt idx="32">
                  <c:v>887</c:v>
                </c:pt>
                <c:pt idx="33">
                  <c:v>861</c:v>
                </c:pt>
                <c:pt idx="34">
                  <c:v>851</c:v>
                </c:pt>
                <c:pt idx="35">
                  <c:v>843</c:v>
                </c:pt>
                <c:pt idx="36">
                  <c:v>819</c:v>
                </c:pt>
                <c:pt idx="37">
                  <c:v>812</c:v>
                </c:pt>
                <c:pt idx="38">
                  <c:v>729</c:v>
                </c:pt>
                <c:pt idx="39">
                  <c:v>699</c:v>
                </c:pt>
                <c:pt idx="40">
                  <c:v>645</c:v>
                </c:pt>
                <c:pt idx="41">
                  <c:v>633</c:v>
                </c:pt>
                <c:pt idx="42">
                  <c:v>616</c:v>
                </c:pt>
                <c:pt idx="43">
                  <c:v>581</c:v>
                </c:pt>
                <c:pt idx="44">
                  <c:v>580</c:v>
                </c:pt>
                <c:pt idx="45">
                  <c:v>569</c:v>
                </c:pt>
                <c:pt idx="46">
                  <c:v>567</c:v>
                </c:pt>
                <c:pt idx="47">
                  <c:v>505</c:v>
                </c:pt>
                <c:pt idx="48">
                  <c:v>472</c:v>
                </c:pt>
                <c:pt idx="49">
                  <c:v>447</c:v>
                </c:pt>
                <c:pt idx="50">
                  <c:v>443</c:v>
                </c:pt>
                <c:pt idx="51">
                  <c:v>440</c:v>
                </c:pt>
                <c:pt idx="52">
                  <c:v>405</c:v>
                </c:pt>
                <c:pt idx="53">
                  <c:v>379</c:v>
                </c:pt>
                <c:pt idx="54">
                  <c:v>357</c:v>
                </c:pt>
                <c:pt idx="55">
                  <c:v>356</c:v>
                </c:pt>
                <c:pt idx="56">
                  <c:v>350</c:v>
                </c:pt>
                <c:pt idx="57">
                  <c:v>279</c:v>
                </c:pt>
                <c:pt idx="58">
                  <c:v>278</c:v>
                </c:pt>
                <c:pt idx="59">
                  <c:v>258</c:v>
                </c:pt>
                <c:pt idx="60">
                  <c:v>257</c:v>
                </c:pt>
                <c:pt idx="61">
                  <c:v>256</c:v>
                </c:pt>
                <c:pt idx="62">
                  <c:v>245</c:v>
                </c:pt>
                <c:pt idx="63">
                  <c:v>216</c:v>
                </c:pt>
                <c:pt idx="64">
                  <c:v>189</c:v>
                </c:pt>
                <c:pt idx="65">
                  <c:v>171</c:v>
                </c:pt>
                <c:pt idx="66">
                  <c:v>170</c:v>
                </c:pt>
                <c:pt idx="67">
                  <c:v>162</c:v>
                </c:pt>
                <c:pt idx="68">
                  <c:v>148</c:v>
                </c:pt>
                <c:pt idx="69">
                  <c:v>135</c:v>
                </c:pt>
                <c:pt idx="70">
                  <c:v>134</c:v>
                </c:pt>
                <c:pt idx="71">
                  <c:v>130</c:v>
                </c:pt>
                <c:pt idx="72">
                  <c:v>122</c:v>
                </c:pt>
                <c:pt idx="73">
                  <c:v>114</c:v>
                </c:pt>
                <c:pt idx="74">
                  <c:v>112</c:v>
                </c:pt>
                <c:pt idx="75">
                  <c:v>109</c:v>
                </c:pt>
                <c:pt idx="76">
                  <c:v>105</c:v>
                </c:pt>
                <c:pt idx="77">
                  <c:v>103</c:v>
                </c:pt>
                <c:pt idx="78">
                  <c:v>102</c:v>
                </c:pt>
                <c:pt idx="79">
                  <c:v>88</c:v>
                </c:pt>
                <c:pt idx="80">
                  <c:v>87</c:v>
                </c:pt>
                <c:pt idx="81">
                  <c:v>86</c:v>
                </c:pt>
                <c:pt idx="82">
                  <c:v>84</c:v>
                </c:pt>
                <c:pt idx="83">
                  <c:v>82</c:v>
                </c:pt>
                <c:pt idx="84">
                  <c:v>79</c:v>
                </c:pt>
                <c:pt idx="85">
                  <c:v>72</c:v>
                </c:pt>
                <c:pt idx="86">
                  <c:v>70</c:v>
                </c:pt>
                <c:pt idx="87">
                  <c:v>66</c:v>
                </c:pt>
                <c:pt idx="88">
                  <c:v>64</c:v>
                </c:pt>
                <c:pt idx="89">
                  <c:v>59</c:v>
                </c:pt>
                <c:pt idx="90">
                  <c:v>57</c:v>
                </c:pt>
                <c:pt idx="91">
                  <c:v>57</c:v>
                </c:pt>
                <c:pt idx="92">
                  <c:v>52</c:v>
                </c:pt>
                <c:pt idx="93">
                  <c:v>52</c:v>
                </c:pt>
                <c:pt idx="94">
                  <c:v>49</c:v>
                </c:pt>
                <c:pt idx="95">
                  <c:v>48</c:v>
                </c:pt>
                <c:pt idx="96">
                  <c:v>45</c:v>
                </c:pt>
                <c:pt idx="97">
                  <c:v>37</c:v>
                </c:pt>
                <c:pt idx="98">
                  <c:v>36</c:v>
                </c:pt>
                <c:pt idx="99">
                  <c:v>35</c:v>
                </c:pt>
                <c:pt idx="100">
                  <c:v>34</c:v>
                </c:pt>
                <c:pt idx="101">
                  <c:v>34</c:v>
                </c:pt>
                <c:pt idx="102">
                  <c:v>30</c:v>
                </c:pt>
                <c:pt idx="103">
                  <c:v>28</c:v>
                </c:pt>
                <c:pt idx="104">
                  <c:v>26</c:v>
                </c:pt>
                <c:pt idx="105">
                  <c:v>25</c:v>
                </c:pt>
                <c:pt idx="106">
                  <c:v>23</c:v>
                </c:pt>
                <c:pt idx="107">
                  <c:v>23</c:v>
                </c:pt>
                <c:pt idx="108">
                  <c:v>22</c:v>
                </c:pt>
                <c:pt idx="109">
                  <c:v>20</c:v>
                </c:pt>
                <c:pt idx="110">
                  <c:v>18</c:v>
                </c:pt>
                <c:pt idx="111">
                  <c:v>18</c:v>
                </c:pt>
                <c:pt idx="112">
                  <c:v>18</c:v>
                </c:pt>
                <c:pt idx="113">
                  <c:v>17</c:v>
                </c:pt>
                <c:pt idx="114">
                  <c:v>16</c:v>
                </c:pt>
                <c:pt idx="115">
                  <c:v>16</c:v>
                </c:pt>
                <c:pt idx="116">
                  <c:v>16</c:v>
                </c:pt>
                <c:pt idx="117">
                  <c:v>15</c:v>
                </c:pt>
                <c:pt idx="118">
                  <c:v>15</c:v>
                </c:pt>
                <c:pt idx="119">
                  <c:v>14</c:v>
                </c:pt>
                <c:pt idx="120">
                  <c:v>14</c:v>
                </c:pt>
                <c:pt idx="121">
                  <c:v>13</c:v>
                </c:pt>
                <c:pt idx="122">
                  <c:v>13</c:v>
                </c:pt>
                <c:pt idx="123">
                  <c:v>12</c:v>
                </c:pt>
                <c:pt idx="124">
                  <c:v>11</c:v>
                </c:pt>
                <c:pt idx="125">
                  <c:v>11</c:v>
                </c:pt>
                <c:pt idx="126">
                  <c:v>11</c:v>
                </c:pt>
                <c:pt idx="127">
                  <c:v>10</c:v>
                </c:pt>
                <c:pt idx="128">
                  <c:v>10</c:v>
                </c:pt>
                <c:pt idx="129">
                  <c:v>10</c:v>
                </c:pt>
                <c:pt idx="130">
                  <c:v>7</c:v>
                </c:pt>
                <c:pt idx="131">
                  <c:v>6</c:v>
                </c:pt>
                <c:pt idx="132">
                  <c:v>6</c:v>
                </c:pt>
                <c:pt idx="133">
                  <c:v>5</c:v>
                </c:pt>
                <c:pt idx="134">
                  <c:v>5</c:v>
                </c:pt>
                <c:pt idx="135">
                  <c:v>5</c:v>
                </c:pt>
                <c:pt idx="136">
                  <c:v>4</c:v>
                </c:pt>
                <c:pt idx="137">
                  <c:v>4</c:v>
                </c:pt>
                <c:pt idx="138">
                  <c:v>4</c:v>
                </c:pt>
                <c:pt idx="139">
                  <c:v>4</c:v>
                </c:pt>
                <c:pt idx="140">
                  <c:v>4</c:v>
                </c:pt>
                <c:pt idx="141">
                  <c:v>4</c:v>
                </c:pt>
                <c:pt idx="142">
                  <c:v>4</c:v>
                </c:pt>
                <c:pt idx="143">
                  <c:v>4</c:v>
                </c:pt>
                <c:pt idx="144">
                  <c:v>4</c:v>
                </c:pt>
                <c:pt idx="145">
                  <c:v>4</c:v>
                </c:pt>
                <c:pt idx="146">
                  <c:v>3</c:v>
                </c:pt>
                <c:pt idx="147">
                  <c:v>3</c:v>
                </c:pt>
                <c:pt idx="148">
                  <c:v>3</c:v>
                </c:pt>
                <c:pt idx="149">
                  <c:v>3</c:v>
                </c:pt>
                <c:pt idx="150">
                  <c:v>3</c:v>
                </c:pt>
                <c:pt idx="151">
                  <c:v>2</c:v>
                </c:pt>
                <c:pt idx="152">
                  <c:v>2</c:v>
                </c:pt>
                <c:pt idx="153">
                  <c:v>2</c:v>
                </c:pt>
                <c:pt idx="154">
                  <c:v>2</c:v>
                </c:pt>
                <c:pt idx="155">
                  <c:v>2</c:v>
                </c:pt>
                <c:pt idx="156">
                  <c:v>2</c:v>
                </c:pt>
                <c:pt idx="157">
                  <c:v>2</c:v>
                </c:pt>
                <c:pt idx="158">
                  <c:v>2</c:v>
                </c:pt>
                <c:pt idx="159">
                  <c:v>2</c:v>
                </c:pt>
                <c:pt idx="160">
                  <c:v>2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Sheet1!$J$3:$J$172</c15:f>
                <c15:dlblRangeCache>
                  <c:ptCount val="170"/>
                  <c:pt idx="0">
                    <c:v>United States</c:v>
                  </c:pt>
                  <c:pt idx="1">
                    <c:v>India</c:v>
                  </c:pt>
                  <c:pt idx="2">
                    <c:v>Germany</c:v>
                  </c:pt>
                  <c:pt idx="3">
                    <c:v>UK</c:v>
                  </c:pt>
                  <c:pt idx="4">
                    <c:v>China</c:v>
                  </c:pt>
                  <c:pt idx="5">
                    <c:v>Canada</c:v>
                  </c:pt>
                  <c:pt idx="6">
                    <c:v>South Korea</c:v>
                  </c:pt>
                  <c:pt idx="7">
                    <c:v>Australia</c:v>
                  </c:pt>
                  <c:pt idx="8">
                    <c:v>France</c:v>
                  </c:pt>
                  <c:pt idx="9">
                    <c:v>Italy</c:v>
                  </c:pt>
                  <c:pt idx="10">
                    <c:v>Netherlands</c:v>
                  </c:pt>
                  <c:pt idx="11">
                    <c:v>Japan</c:v>
                  </c:pt>
                  <c:pt idx="12">
                    <c:v>Taiwan</c:v>
                  </c:pt>
                  <c:pt idx="13">
                    <c:v>Switzerland</c:v>
                  </c:pt>
                  <c:pt idx="14">
                    <c:v>Malaysia</c:v>
                  </c:pt>
                  <c:pt idx="15">
                    <c:v>Spain</c:v>
                  </c:pt>
                  <c:pt idx="16">
                    <c:v>Turkey</c:v>
                  </c:pt>
                  <c:pt idx="17">
                    <c:v>Poland</c:v>
                  </c:pt>
                  <c:pt idx="18">
                    <c:v>Brazil</c:v>
                  </c:pt>
                  <c:pt idx="19">
                    <c:v>Singapore</c:v>
                  </c:pt>
                  <c:pt idx="20">
                    <c:v>Iran</c:v>
                  </c:pt>
                  <c:pt idx="21">
                    <c:v>Sweden</c:v>
                  </c:pt>
                  <c:pt idx="22">
                    <c:v>Belgium</c:v>
                  </c:pt>
                  <c:pt idx="23">
                    <c:v>Russia</c:v>
                  </c:pt>
                  <c:pt idx="24">
                    <c:v>Israel</c:v>
                  </c:pt>
                  <c:pt idx="25">
                    <c:v>Denmark</c:v>
                  </c:pt>
                  <c:pt idx="26">
                    <c:v>Mexico</c:v>
                  </c:pt>
                  <c:pt idx="27">
                    <c:v>Hong Kong</c:v>
                  </c:pt>
                  <c:pt idx="28">
                    <c:v>Pakistan</c:v>
                  </c:pt>
                  <c:pt idx="29">
                    <c:v>Europe</c:v>
                  </c:pt>
                  <c:pt idx="30">
                    <c:v>Greece</c:v>
                  </c:pt>
                  <c:pt idx="31">
                    <c:v>Finland</c:v>
                  </c:pt>
                  <c:pt idx="32">
                    <c:v>Portugal</c:v>
                  </c:pt>
                  <c:pt idx="33">
                    <c:v>Austria</c:v>
                  </c:pt>
                  <c:pt idx="34">
                    <c:v>Indonesia</c:v>
                  </c:pt>
                  <c:pt idx="35">
                    <c:v>Czech Republic</c:v>
                  </c:pt>
                  <c:pt idx="36">
                    <c:v>Thailand</c:v>
                  </c:pt>
                  <c:pt idx="37">
                    <c:v>Philippines</c:v>
                  </c:pt>
                  <c:pt idx="38">
                    <c:v>New Zealand</c:v>
                  </c:pt>
                  <c:pt idx="39">
                    <c:v>Vietnam</c:v>
                  </c:pt>
                  <c:pt idx="40">
                    <c:v>Romania</c:v>
                  </c:pt>
                  <c:pt idx="41">
                    <c:v>Algeria</c:v>
                  </c:pt>
                  <c:pt idx="42">
                    <c:v>Norway</c:v>
                  </c:pt>
                  <c:pt idx="43">
                    <c:v>Egypt</c:v>
                  </c:pt>
                  <c:pt idx="44">
                    <c:v>Ukraine</c:v>
                  </c:pt>
                  <c:pt idx="45">
                    <c:v>South Africa</c:v>
                  </c:pt>
                  <c:pt idx="46">
                    <c:v>Slovakia</c:v>
                  </c:pt>
                  <c:pt idx="47">
                    <c:v>Ireland</c:v>
                  </c:pt>
                  <c:pt idx="48">
                    <c:v>Serbia</c:v>
                  </c:pt>
                  <c:pt idx="49">
                    <c:v>Argentina</c:v>
                  </c:pt>
                  <c:pt idx="50">
                    <c:v>Saudi Arabia</c:v>
                  </c:pt>
                  <c:pt idx="51">
                    <c:v>UAE</c:v>
                  </c:pt>
                  <c:pt idx="52">
                    <c:v>Hungary</c:v>
                  </c:pt>
                  <c:pt idx="53">
                    <c:v>Lithuania</c:v>
                  </c:pt>
                  <c:pt idx="54">
                    <c:v>Slovenia</c:v>
                  </c:pt>
                  <c:pt idx="55">
                    <c:v>Colombia</c:v>
                  </c:pt>
                  <c:pt idx="56">
                    <c:v>Ethiopia</c:v>
                  </c:pt>
                  <c:pt idx="57">
                    <c:v>Chile</c:v>
                  </c:pt>
                  <c:pt idx="58">
                    <c:v>Armenia</c:v>
                  </c:pt>
                  <c:pt idx="59">
                    <c:v>Nigeria</c:v>
                  </c:pt>
                  <c:pt idx="60">
                    <c:v>Croatia</c:v>
                  </c:pt>
                  <c:pt idx="61">
                    <c:v>Sri Lanka</c:v>
                  </c:pt>
                  <c:pt idx="62">
                    <c:v>Bulgaria</c:v>
                  </c:pt>
                  <c:pt idx="63">
                    <c:v>Tunisia</c:v>
                  </c:pt>
                  <c:pt idx="64">
                    <c:v>Bangladesh</c:v>
                  </c:pt>
                  <c:pt idx="65">
                    <c:v>zUnknown</c:v>
                  </c:pt>
                  <c:pt idx="66">
                    <c:v>Estonia</c:v>
                  </c:pt>
                  <c:pt idx="67">
                    <c:v>Jordan</c:v>
                  </c:pt>
                  <c:pt idx="68">
                    <c:v>Kenya</c:v>
                  </c:pt>
                  <c:pt idx="69">
                    <c:v>Macau</c:v>
                  </c:pt>
                  <c:pt idx="70">
                    <c:v>Peru</c:v>
                  </c:pt>
                  <c:pt idx="71">
                    <c:v>Morocco</c:v>
                  </c:pt>
                  <c:pt idx="72">
                    <c:v>Iraq</c:v>
                  </c:pt>
                  <c:pt idx="73">
                    <c:v>Syria</c:v>
                  </c:pt>
                  <c:pt idx="74">
                    <c:v>Lebanon</c:v>
                  </c:pt>
                  <c:pt idx="75">
                    <c:v>Belarus</c:v>
                  </c:pt>
                  <c:pt idx="76">
                    <c:v>Asia/pacific Region</c:v>
                  </c:pt>
                  <c:pt idx="77">
                    <c:v>Ghana</c:v>
                  </c:pt>
                  <c:pt idx="78">
                    <c:v>Latvia</c:v>
                  </c:pt>
                  <c:pt idx="79">
                    <c:v>Libya</c:v>
                  </c:pt>
                  <c:pt idx="80">
                    <c:v>Qatar</c:v>
                  </c:pt>
                  <c:pt idx="81">
                    <c:v>Venezuela</c:v>
                  </c:pt>
                  <c:pt idx="82">
                    <c:v>Uruguay</c:v>
                  </c:pt>
                  <c:pt idx="83">
                    <c:v>Malta</c:v>
                  </c:pt>
                  <c:pt idx="84">
                    <c:v>Ecuador</c:v>
                  </c:pt>
                  <c:pt idx="85">
                    <c:v>Cyprus</c:v>
                  </c:pt>
                  <c:pt idx="86">
                    <c:v>Costa Rica</c:v>
                  </c:pt>
                  <c:pt idx="87">
                    <c:v>Puerto Rico</c:v>
                  </c:pt>
                  <c:pt idx="88">
                    <c:v>Anonymous Proxy</c:v>
                  </c:pt>
                  <c:pt idx="89">
                    <c:v>Luxembourg</c:v>
                  </c:pt>
                  <c:pt idx="90">
                    <c:v>Macao</c:v>
                  </c:pt>
                  <c:pt idx="91">
                    <c:v>Sudan</c:v>
                  </c:pt>
                  <c:pt idx="92">
                    <c:v>Palestine</c:v>
                  </c:pt>
                  <c:pt idx="93">
                    <c:v>Yemen</c:v>
                  </c:pt>
                  <c:pt idx="94">
                    <c:v>Jamaica</c:v>
                  </c:pt>
                  <c:pt idx="95">
                    <c:v>Iceland</c:v>
                  </c:pt>
                  <c:pt idx="96">
                    <c:v>Kazakhstan</c:v>
                  </c:pt>
                  <c:pt idx="97">
                    <c:v>Azerbaijan</c:v>
                  </c:pt>
                  <c:pt idx="98">
                    <c:v>Nepal</c:v>
                  </c:pt>
                  <c:pt idx="99">
                    <c:v>Macedonia</c:v>
                  </c:pt>
                  <c:pt idx="100">
                    <c:v>Kuwait</c:v>
                  </c:pt>
                  <c:pt idx="101">
                    <c:v>zUnknown</c:v>
                  </c:pt>
                  <c:pt idx="102">
                    <c:v>Georgia</c:v>
                  </c:pt>
                  <c:pt idx="103">
                    <c:v>Zimbabwe</c:v>
                  </c:pt>
                  <c:pt idx="104">
                    <c:v>Bosnia And Herzegovina</c:v>
                  </c:pt>
                  <c:pt idx="105">
                    <c:v>Oman</c:v>
                  </c:pt>
                  <c:pt idx="106">
                    <c:v>Albania</c:v>
                  </c:pt>
                  <c:pt idx="107">
                    <c:v>Mongolia</c:v>
                  </c:pt>
                  <c:pt idx="108">
                    <c:v>Bolivia</c:v>
                  </c:pt>
                  <c:pt idx="109">
                    <c:v>Tanzania, United Republic Of</c:v>
                  </c:pt>
                  <c:pt idx="110">
                    <c:v>Mauritius</c:v>
                  </c:pt>
                  <c:pt idx="111">
                    <c:v>Myanmar</c:v>
                  </c:pt>
                  <c:pt idx="112">
                    <c:v>Panama</c:v>
                  </c:pt>
                  <c:pt idx="113">
                    <c:v>Uganda</c:v>
                  </c:pt>
                  <c:pt idx="114">
                    <c:v>Dominica</c:v>
                  </c:pt>
                  <c:pt idx="115">
                    <c:v>Dominican Republic</c:v>
                  </c:pt>
                  <c:pt idx="116">
                    <c:v>Namibia</c:v>
                  </c:pt>
                  <c:pt idx="117">
                    <c:v>Botswana</c:v>
                  </c:pt>
                  <c:pt idx="118">
                    <c:v>Zambia</c:v>
                  </c:pt>
                  <c:pt idx="119">
                    <c:v>Bahrain</c:v>
                  </c:pt>
                  <c:pt idx="120">
                    <c:v>Senegal</c:v>
                  </c:pt>
                  <c:pt idx="121">
                    <c:v>Cuba</c:v>
                  </c:pt>
                  <c:pt idx="122">
                    <c:v>Fiji</c:v>
                  </c:pt>
                  <c:pt idx="123">
                    <c:v>Martinique</c:v>
                  </c:pt>
                  <c:pt idx="124">
                    <c:v>Belize</c:v>
                  </c:pt>
                  <c:pt idx="125">
                    <c:v>Bhutan</c:v>
                  </c:pt>
                  <c:pt idx="126">
                    <c:v>Brunei</c:v>
                  </c:pt>
                  <c:pt idx="127">
                    <c:v>Cambodia</c:v>
                  </c:pt>
                  <c:pt idx="128">
                    <c:v>Cameroon</c:v>
                  </c:pt>
                  <c:pt idx="129">
                    <c:v>Kyrgyzstan</c:v>
                  </c:pt>
                  <c:pt idx="130">
                    <c:v>Guatemala</c:v>
                  </c:pt>
                  <c:pt idx="131">
                    <c:v>Madagascar</c:v>
                  </c:pt>
                  <c:pt idx="132">
                    <c:v>Satellite Provider</c:v>
                  </c:pt>
                  <c:pt idx="133">
                    <c:v>Barbados</c:v>
                  </c:pt>
                  <c:pt idx="134">
                    <c:v>Bermuda</c:v>
                  </c:pt>
                  <c:pt idx="135">
                    <c:v>Paraguay</c:v>
                  </c:pt>
                  <c:pt idx="136">
                    <c:v>Grenada</c:v>
                  </c:pt>
                  <c:pt idx="137">
                    <c:v>Guadeloupe</c:v>
                  </c:pt>
                  <c:pt idx="138">
                    <c:v>Guernsey</c:v>
                  </c:pt>
                  <c:pt idx="139">
                    <c:v>Honduras</c:v>
                  </c:pt>
                  <c:pt idx="140">
                    <c:v>Moldova, Republic Of</c:v>
                  </c:pt>
                  <c:pt idx="141">
                    <c:v>Montenegro</c:v>
                  </c:pt>
                  <c:pt idx="142">
                    <c:v>New Caledonia</c:v>
                  </c:pt>
                  <c:pt idx="143">
                    <c:v>Papua New Guinea</c:v>
                  </c:pt>
                  <c:pt idx="144">
                    <c:v>Reunion</c:v>
                  </c:pt>
                  <c:pt idx="145">
                    <c:v>Somalia</c:v>
                  </c:pt>
                  <c:pt idx="146">
                    <c:v>Cote D'ivoire</c:v>
                  </c:pt>
                  <c:pt idx="147">
                    <c:v>Jersey</c:v>
                  </c:pt>
                  <c:pt idx="148">
                    <c:v>North Korea</c:v>
                  </c:pt>
                  <c:pt idx="149">
                    <c:v>Liechtenstein</c:v>
                  </c:pt>
                  <c:pt idx="150">
                    <c:v>Maldives</c:v>
                  </c:pt>
                  <c:pt idx="151">
                    <c:v>Antigua And Barbuda</c:v>
                  </c:pt>
                  <c:pt idx="152">
                    <c:v>Benin</c:v>
                  </c:pt>
                  <c:pt idx="153">
                    <c:v>El Salvador</c:v>
                  </c:pt>
                  <c:pt idx="154">
                    <c:v>Faroe Islands</c:v>
                  </c:pt>
                  <c:pt idx="155">
                    <c:v>Guyana</c:v>
                  </c:pt>
                  <c:pt idx="156">
                    <c:v>Lesotho</c:v>
                  </c:pt>
                  <c:pt idx="157">
                    <c:v>Mozambique</c:v>
                  </c:pt>
                  <c:pt idx="158">
                    <c:v>Nicaragua</c:v>
                  </c:pt>
                  <c:pt idx="159">
                    <c:v>Uzbekistan</c:v>
                  </c:pt>
                  <c:pt idx="160">
                    <c:v>US Virgin Islands</c:v>
                  </c:pt>
                  <c:pt idx="161">
                    <c:v>Bahamas</c:v>
                  </c:pt>
                  <c:pt idx="162">
                    <c:v>Congo</c:v>
                  </c:pt>
                  <c:pt idx="163">
                    <c:v>Cayman Islands</c:v>
                  </c:pt>
                  <c:pt idx="164">
                    <c:v>Congo</c:v>
                  </c:pt>
                  <c:pt idx="165">
                    <c:v>Djibouti</c:v>
                  </c:pt>
                  <c:pt idx="166">
                    <c:v>French Polynesia</c:v>
                  </c:pt>
                  <c:pt idx="167">
                    <c:v>Laos</c:v>
                  </c:pt>
                  <c:pt idx="168">
                    <c:v>Rwanda</c:v>
                  </c:pt>
                  <c:pt idx="169">
                    <c:v>Swaziland</c:v>
                  </c:pt>
                </c15:dlblRangeCache>
              </c15:datalabelsRange>
            </c:ext>
          </c:extLst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769091184"/>
        <c:axId val="769096624"/>
      </c:scatterChart>
      <c:valAx>
        <c:axId val="769091184"/>
        <c:scaling>
          <c:logBase val="10"/>
          <c:orientation val="minMax"/>
          <c:max val="3000000000"/>
          <c:min val="30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Population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9096624"/>
        <c:crosses val="autoZero"/>
        <c:crossBetween val="midCat"/>
      </c:valAx>
      <c:valAx>
        <c:axId val="769096624"/>
        <c:scaling>
          <c:logBase val="10"/>
          <c:orientation val="minMax"/>
          <c:max val="50000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Pageloads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90911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Population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9715369237656863"/>
                  <c:y val="-6.140972568486900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Sheet1!$AC$358:$AC$410</c:f>
              <c:numCache>
                <c:formatCode>General</c:formatCode>
                <c:ptCount val="53"/>
                <c:pt idx="0">
                  <c:v>4.6776525694929632</c:v>
                </c:pt>
                <c:pt idx="1">
                  <c:v>4.0456749667691048</c:v>
                </c:pt>
                <c:pt idx="2">
                  <c:v>3.9873533887357935</c:v>
                </c:pt>
                <c:pt idx="3">
                  <c:v>3.9439888750737717</c:v>
                </c:pt>
                <c:pt idx="4">
                  <c:v>3.9107310980433807</c:v>
                </c:pt>
                <c:pt idx="5">
                  <c:v>3.7663384752512874</c:v>
                </c:pt>
                <c:pt idx="6">
                  <c:v>3.5960470075454389</c:v>
                </c:pt>
                <c:pt idx="7">
                  <c:v>3.6125719540651762</c:v>
                </c:pt>
                <c:pt idx="8">
                  <c:v>3.4765418090274287</c:v>
                </c:pt>
                <c:pt idx="9">
                  <c:v>3.401745082237063</c:v>
                </c:pt>
                <c:pt idx="10">
                  <c:v>3.3525683861793087</c:v>
                </c:pt>
                <c:pt idx="11">
                  <c:v>3.2422929049829308</c:v>
                </c:pt>
                <c:pt idx="12">
                  <c:v>3.2664668954402414</c:v>
                </c:pt>
                <c:pt idx="13">
                  <c:v>3.1749315935284423</c:v>
                </c:pt>
                <c:pt idx="14">
                  <c:v>3.2276296495710088</c:v>
                </c:pt>
                <c:pt idx="15">
                  <c:v>3.1586639808139894</c:v>
                </c:pt>
                <c:pt idx="16">
                  <c:v>3.188084373714938</c:v>
                </c:pt>
                <c:pt idx="17">
                  <c:v>3.1798389280231869</c:v>
                </c:pt>
                <c:pt idx="18">
                  <c:v>3.2043913319192998</c:v>
                </c:pt>
                <c:pt idx="19">
                  <c:v>3.0182843084265309</c:v>
                </c:pt>
                <c:pt idx="20">
                  <c:v>2.9479236198317262</c:v>
                </c:pt>
                <c:pt idx="21">
                  <c:v>2.9872192299080047</c:v>
                </c:pt>
                <c:pt idx="22">
                  <c:v>3.0549958615291417</c:v>
                </c:pt>
                <c:pt idx="23">
                  <c:v>2.9595183769729982</c:v>
                </c:pt>
                <c:pt idx="24">
                  <c:v>2.9258275746247424</c:v>
                </c:pt>
                <c:pt idx="25">
                  <c:v>2.935003151453655</c:v>
                </c:pt>
                <c:pt idx="26">
                  <c:v>3.0013009330204183</c:v>
                </c:pt>
                <c:pt idx="27">
                  <c:v>2.8095597146352675</c:v>
                </c:pt>
                <c:pt idx="28">
                  <c:v>2.9670797341444972</c:v>
                </c:pt>
                <c:pt idx="29">
                  <c:v>2.7895807121644256</c:v>
                </c:pt>
                <c:pt idx="30">
                  <c:v>2.8627275283179747</c:v>
                </c:pt>
                <c:pt idx="31">
                  <c:v>2.7641761323903307</c:v>
                </c:pt>
                <c:pt idx="32">
                  <c:v>2.9132839017604186</c:v>
                </c:pt>
                <c:pt idx="33">
                  <c:v>2.7551122663950713</c:v>
                </c:pt>
                <c:pt idx="34">
                  <c:v>2.6503075231319366</c:v>
                </c:pt>
                <c:pt idx="35">
                  <c:v>2.7535830588929064</c:v>
                </c:pt>
                <c:pt idx="36">
                  <c:v>2.7032913781186614</c:v>
                </c:pt>
                <c:pt idx="37">
                  <c:v>2.9095560292411755</c:v>
                </c:pt>
                <c:pt idx="38">
                  <c:v>2.5440680443502757</c:v>
                </c:pt>
                <c:pt idx="39">
                  <c:v>2.4099331233312946</c:v>
                </c:pt>
                <c:pt idx="40">
                  <c:v>2.5526682161121932</c:v>
                </c:pt>
                <c:pt idx="41">
                  <c:v>2.6074550232146687</c:v>
                </c:pt>
                <c:pt idx="42">
                  <c:v>2.2304489213782741</c:v>
                </c:pt>
                <c:pt idx="43">
                  <c:v>2.8014037100173552</c:v>
                </c:pt>
                <c:pt idx="44">
                  <c:v>2.4456042032735974</c:v>
                </c:pt>
                <c:pt idx="45">
                  <c:v>2.5514499979728753</c:v>
                </c:pt>
                <c:pt idx="46">
                  <c:v>2.5786392099680722</c:v>
                </c:pt>
                <c:pt idx="47">
                  <c:v>2.3891660843645326</c:v>
                </c:pt>
                <c:pt idx="48">
                  <c:v>2.1139433523068369</c:v>
                </c:pt>
                <c:pt idx="49">
                  <c:v>1.7708520116421442</c:v>
                </c:pt>
                <c:pt idx="50">
                  <c:v>2.0086001717619175</c:v>
                </c:pt>
                <c:pt idx="51">
                  <c:v>1.6532125137753437</c:v>
                </c:pt>
                <c:pt idx="52">
                  <c:v>1.1760912590556813</c:v>
                </c:pt>
              </c:numCache>
            </c:numRef>
          </c:xVal>
          <c:yVal>
            <c:numRef>
              <c:f>Sheet1!$AH$358:$AH$410</c:f>
              <c:numCache>
                <c:formatCode>General</c:formatCode>
                <c:ptCount val="53"/>
                <c:pt idx="0">
                  <c:v>8.5021648252569051</c:v>
                </c:pt>
                <c:pt idx="1">
                  <c:v>9.0942509557664124</c:v>
                </c:pt>
                <c:pt idx="2">
                  <c:v>7.9069596316608273</c:v>
                </c:pt>
                <c:pt idx="3">
                  <c:v>7.8041735200463611</c:v>
                </c:pt>
                <c:pt idx="4">
                  <c:v>9.1347156558111351</c:v>
                </c:pt>
                <c:pt idx="5">
                  <c:v>7.5483275190798134</c:v>
                </c:pt>
                <c:pt idx="6">
                  <c:v>7.818648102403464</c:v>
                </c:pt>
                <c:pt idx="7">
                  <c:v>7.3699471945292938</c:v>
                </c:pt>
                <c:pt idx="8">
                  <c:v>7.778310136904973</c:v>
                </c:pt>
                <c:pt idx="9">
                  <c:v>7.2264658589258053</c:v>
                </c:pt>
                <c:pt idx="10">
                  <c:v>6.9091386493149081</c:v>
                </c:pt>
                <c:pt idx="11">
                  <c:v>7.6684763076362144</c:v>
                </c:pt>
                <c:pt idx="12">
                  <c:v>7.4780323168508858</c:v>
                </c:pt>
                <c:pt idx="13">
                  <c:v>6.984900736020017</c:v>
                </c:pt>
                <c:pt idx="14">
                  <c:v>7.884613363791833</c:v>
                </c:pt>
                <c:pt idx="15">
                  <c:v>7.0487887509041505</c:v>
                </c:pt>
                <c:pt idx="16">
                  <c:v>8.303266735796738</c:v>
                </c:pt>
                <c:pt idx="17">
                  <c:v>6.7323294151333322</c:v>
                </c:pt>
                <c:pt idx="18">
                  <c:v>7.5854877564487788</c:v>
                </c:pt>
                <c:pt idx="19">
                  <c:v>6.7502950521847662</c:v>
                </c:pt>
                <c:pt idx="20">
                  <c:v>7.0206632360958734</c:v>
                </c:pt>
                <c:pt idx="21">
                  <c:v>8.2696973634653652</c:v>
                </c:pt>
                <c:pt idx="22">
                  <c:v>6.911546434594614</c:v>
                </c:pt>
                <c:pt idx="23">
                  <c:v>6.7366979334835513</c:v>
                </c:pt>
                <c:pt idx="24">
                  <c:v>7.0217018775665156</c:v>
                </c:pt>
                <c:pt idx="25">
                  <c:v>6.9296666583663704</c:v>
                </c:pt>
                <c:pt idx="26">
                  <c:v>8.0781420507726267</c:v>
                </c:pt>
                <c:pt idx="27">
                  <c:v>7.3036633962737101</c:v>
                </c:pt>
                <c:pt idx="28">
                  <c:v>7.0340344345687971</c:v>
                </c:pt>
                <c:pt idx="29">
                  <c:v>6.7083406629793272</c:v>
                </c:pt>
                <c:pt idx="30">
                  <c:v>6.6553007844789693</c:v>
                </c:pt>
                <c:pt idx="31">
                  <c:v>7.9356478093927878</c:v>
                </c:pt>
                <c:pt idx="32">
                  <c:v>7.8190584454825993</c:v>
                </c:pt>
                <c:pt idx="33">
                  <c:v>7.7241282745362678</c:v>
                </c:pt>
                <c:pt idx="34">
                  <c:v>7.603329487737664</c:v>
                </c:pt>
                <c:pt idx="35">
                  <c:v>6.73367456610492</c:v>
                </c:pt>
                <c:pt idx="36">
                  <c:v>6.662105900888295</c:v>
                </c:pt>
                <c:pt idx="37">
                  <c:v>7.9972260066246861</c:v>
                </c:pt>
                <c:pt idx="38">
                  <c:v>7.9375880254145086</c:v>
                </c:pt>
                <c:pt idx="39">
                  <c:v>6.6325192430626743</c:v>
                </c:pt>
                <c:pt idx="40">
                  <c:v>6.3143225691347009</c:v>
                </c:pt>
                <c:pt idx="41">
                  <c:v>6.9947129854315699</c:v>
                </c:pt>
                <c:pt idx="42">
                  <c:v>6.1178908006799411</c:v>
                </c:pt>
                <c:pt idx="43">
                  <c:v>7.5877109650189114</c:v>
                </c:pt>
                <c:pt idx="44">
                  <c:v>7.2133033193083573</c:v>
                </c:pt>
                <c:pt idx="45">
                  <c:v>7.6769860884519181</c:v>
                </c:pt>
                <c:pt idx="46">
                  <c:v>6.4686357302529336</c:v>
                </c:pt>
                <c:pt idx="47">
                  <c:v>6.862253119808531</c:v>
                </c:pt>
                <c:pt idx="48">
                  <c:v>7.5213970134507804</c:v>
                </c:pt>
                <c:pt idx="49">
                  <c:v>5.7299742856995559</c:v>
                </c:pt>
                <c:pt idx="50">
                  <c:v>6.3018760452731541</c:v>
                </c:pt>
                <c:pt idx="51">
                  <c:v>7.2351748074564579</c:v>
                </c:pt>
                <c:pt idx="52">
                  <c:v>6.3064044382872035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8535920"/>
        <c:axId val="778537552"/>
      </c:scatterChart>
      <c:valAx>
        <c:axId val="778535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8537552"/>
        <c:crosses val="autoZero"/>
        <c:crossBetween val="midCat"/>
      </c:valAx>
      <c:valAx>
        <c:axId val="778537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85359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5-factor multiple regression (n=53)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803149606299212E-2"/>
          <c:y val="0.13004629629629633"/>
          <c:w val="0.89971084864391948"/>
          <c:h val="0.7208876494604841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7916427538346537"/>
                  <c:y val="4.2129629629629626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Sheet1!$AC$358:$AC$410</c:f>
              <c:numCache>
                <c:formatCode>General</c:formatCode>
                <c:ptCount val="53"/>
                <c:pt idx="0">
                  <c:v>4.6776525694929632</c:v>
                </c:pt>
                <c:pt idx="1">
                  <c:v>4.0456749667691048</c:v>
                </c:pt>
                <c:pt idx="2">
                  <c:v>3.9873533887357935</c:v>
                </c:pt>
                <c:pt idx="3">
                  <c:v>3.9439888750737717</c:v>
                </c:pt>
                <c:pt idx="4">
                  <c:v>3.9107310980433807</c:v>
                </c:pt>
                <c:pt idx="5">
                  <c:v>3.7663384752512874</c:v>
                </c:pt>
                <c:pt idx="6">
                  <c:v>3.5960470075454389</c:v>
                </c:pt>
                <c:pt idx="7">
                  <c:v>3.6125719540651762</c:v>
                </c:pt>
                <c:pt idx="8">
                  <c:v>3.4765418090274287</c:v>
                </c:pt>
                <c:pt idx="9">
                  <c:v>3.401745082237063</c:v>
                </c:pt>
                <c:pt idx="10">
                  <c:v>3.3525683861793087</c:v>
                </c:pt>
                <c:pt idx="11">
                  <c:v>3.2422929049829308</c:v>
                </c:pt>
                <c:pt idx="12">
                  <c:v>3.2664668954402414</c:v>
                </c:pt>
                <c:pt idx="13">
                  <c:v>3.1749315935284423</c:v>
                </c:pt>
                <c:pt idx="14">
                  <c:v>3.2276296495710088</c:v>
                </c:pt>
                <c:pt idx="15">
                  <c:v>3.1586639808139894</c:v>
                </c:pt>
                <c:pt idx="16">
                  <c:v>3.188084373714938</c:v>
                </c:pt>
                <c:pt idx="17">
                  <c:v>3.1798389280231869</c:v>
                </c:pt>
                <c:pt idx="18">
                  <c:v>3.2043913319192998</c:v>
                </c:pt>
                <c:pt idx="19">
                  <c:v>3.0182843084265309</c:v>
                </c:pt>
                <c:pt idx="20">
                  <c:v>2.9479236198317262</c:v>
                </c:pt>
                <c:pt idx="21">
                  <c:v>2.9872192299080047</c:v>
                </c:pt>
                <c:pt idx="22">
                  <c:v>3.0549958615291417</c:v>
                </c:pt>
                <c:pt idx="23">
                  <c:v>2.9595183769729982</c:v>
                </c:pt>
                <c:pt idx="24">
                  <c:v>2.9258275746247424</c:v>
                </c:pt>
                <c:pt idx="25">
                  <c:v>2.935003151453655</c:v>
                </c:pt>
                <c:pt idx="26">
                  <c:v>3.0013009330204183</c:v>
                </c:pt>
                <c:pt idx="27">
                  <c:v>2.8095597146352675</c:v>
                </c:pt>
                <c:pt idx="28">
                  <c:v>2.9670797341444972</c:v>
                </c:pt>
                <c:pt idx="29">
                  <c:v>2.7895807121644256</c:v>
                </c:pt>
                <c:pt idx="30">
                  <c:v>2.8627275283179747</c:v>
                </c:pt>
                <c:pt idx="31">
                  <c:v>2.7641761323903307</c:v>
                </c:pt>
                <c:pt idx="32">
                  <c:v>2.9132839017604186</c:v>
                </c:pt>
                <c:pt idx="33">
                  <c:v>2.7551122663950713</c:v>
                </c:pt>
                <c:pt idx="34">
                  <c:v>2.6503075231319366</c:v>
                </c:pt>
                <c:pt idx="35">
                  <c:v>2.7535830588929064</c:v>
                </c:pt>
                <c:pt idx="36">
                  <c:v>2.7032913781186614</c:v>
                </c:pt>
                <c:pt idx="37">
                  <c:v>2.9095560292411755</c:v>
                </c:pt>
                <c:pt idx="38">
                  <c:v>2.5440680443502757</c:v>
                </c:pt>
                <c:pt idx="39">
                  <c:v>2.4099331233312946</c:v>
                </c:pt>
                <c:pt idx="40">
                  <c:v>2.5526682161121932</c:v>
                </c:pt>
                <c:pt idx="41">
                  <c:v>2.6074550232146687</c:v>
                </c:pt>
                <c:pt idx="42">
                  <c:v>2.2304489213782741</c:v>
                </c:pt>
                <c:pt idx="43">
                  <c:v>2.8014037100173552</c:v>
                </c:pt>
                <c:pt idx="44">
                  <c:v>2.4456042032735974</c:v>
                </c:pt>
                <c:pt idx="45">
                  <c:v>2.5514499979728753</c:v>
                </c:pt>
                <c:pt idx="46">
                  <c:v>2.5786392099680722</c:v>
                </c:pt>
                <c:pt idx="47">
                  <c:v>2.3891660843645326</c:v>
                </c:pt>
                <c:pt idx="48">
                  <c:v>2.1139433523068369</c:v>
                </c:pt>
                <c:pt idx="49">
                  <c:v>1.7708520116421442</c:v>
                </c:pt>
                <c:pt idx="50">
                  <c:v>2.0086001717619175</c:v>
                </c:pt>
                <c:pt idx="51">
                  <c:v>1.6532125137753437</c:v>
                </c:pt>
                <c:pt idx="52">
                  <c:v>1.1760912590556813</c:v>
                </c:pt>
              </c:numCache>
            </c:numRef>
          </c:xVal>
          <c:yVal>
            <c:numRef>
              <c:f>Sheet1!$AO$358:$AO$410</c:f>
              <c:numCache>
                <c:formatCode>General</c:formatCode>
                <c:ptCount val="53"/>
                <c:pt idx="0">
                  <c:v>4.5081172471157371</c:v>
                </c:pt>
                <c:pt idx="1">
                  <c:v>4.06256614952426</c:v>
                </c:pt>
                <c:pt idx="2">
                  <c:v>3.8690576383987469</c:v>
                </c:pt>
                <c:pt idx="3">
                  <c:v>3.7442426838816694</c:v>
                </c:pt>
                <c:pt idx="4">
                  <c:v>4.1063340292201227</c:v>
                </c:pt>
                <c:pt idx="5">
                  <c:v>3.5584944209762206</c:v>
                </c:pt>
                <c:pt idx="6">
                  <c:v>3.6888991874423116</c:v>
                </c:pt>
                <c:pt idx="7">
                  <c:v>3.3875598832304972</c:v>
                </c:pt>
                <c:pt idx="8">
                  <c:v>3.4875987027082425</c:v>
                </c:pt>
                <c:pt idx="9">
                  <c:v>3.2807669982839869</c:v>
                </c:pt>
                <c:pt idx="10">
                  <c:v>3.0627529804116316</c:v>
                </c:pt>
                <c:pt idx="11">
                  <c:v>3.3792354082061187</c:v>
                </c:pt>
                <c:pt idx="12">
                  <c:v>2.8805945384206599</c:v>
                </c:pt>
                <c:pt idx="13">
                  <c:v>3.2089617618439634</c:v>
                </c:pt>
                <c:pt idx="14">
                  <c:v>3.2283753721393484</c:v>
                </c:pt>
                <c:pt idx="15">
                  <c:v>3.0819285450711593</c:v>
                </c:pt>
                <c:pt idx="16">
                  <c:v>3.5307054111339937</c:v>
                </c:pt>
                <c:pt idx="17">
                  <c:v>3.0136219903149621</c:v>
                </c:pt>
                <c:pt idx="18">
                  <c:v>3.2165677382757139</c:v>
                </c:pt>
                <c:pt idx="19">
                  <c:v>2.9660752017674419</c:v>
                </c:pt>
                <c:pt idx="20">
                  <c:v>2.8125163433781188</c:v>
                </c:pt>
                <c:pt idx="21">
                  <c:v>3.3342771034094754</c:v>
                </c:pt>
                <c:pt idx="22">
                  <c:v>3.1314623579137768</c:v>
                </c:pt>
                <c:pt idx="23">
                  <c:v>2.9785072228194016</c:v>
                </c:pt>
                <c:pt idx="24">
                  <c:v>2.8667279954599136</c:v>
                </c:pt>
                <c:pt idx="25">
                  <c:v>3.112267590885585</c:v>
                </c:pt>
                <c:pt idx="26">
                  <c:v>3.1556972766249056</c:v>
                </c:pt>
                <c:pt idx="27">
                  <c:v>2.7415469474341592</c:v>
                </c:pt>
                <c:pt idx="28">
                  <c:v>2.7752966782504798</c:v>
                </c:pt>
                <c:pt idx="29">
                  <c:v>2.9102410852960263</c:v>
                </c:pt>
                <c:pt idx="30">
                  <c:v>2.6447457908837326</c:v>
                </c:pt>
                <c:pt idx="31">
                  <c:v>2.8531512699026123</c:v>
                </c:pt>
                <c:pt idx="32">
                  <c:v>2.9454164258448703</c:v>
                </c:pt>
                <c:pt idx="33">
                  <c:v>3.1171734110894</c:v>
                </c:pt>
                <c:pt idx="34">
                  <c:v>2.8252738461142926</c:v>
                </c:pt>
                <c:pt idx="35">
                  <c:v>2.3134191858266666</c:v>
                </c:pt>
                <c:pt idx="36">
                  <c:v>2.8016641059857106</c:v>
                </c:pt>
                <c:pt idx="37">
                  <c:v>2.7094235087353553</c:v>
                </c:pt>
                <c:pt idx="38">
                  <c:v>1.9758594544732393</c:v>
                </c:pt>
                <c:pt idx="39">
                  <c:v>2.4542731998690259</c:v>
                </c:pt>
                <c:pt idx="40">
                  <c:v>2.3987368089832044</c:v>
                </c:pt>
                <c:pt idx="41">
                  <c:v>2.6499885014697115</c:v>
                </c:pt>
                <c:pt idx="42">
                  <c:v>2.1419412169425516</c:v>
                </c:pt>
                <c:pt idx="43">
                  <c:v>2.2620751621298494</c:v>
                </c:pt>
                <c:pt idx="44">
                  <c:v>2.566956453740977</c:v>
                </c:pt>
                <c:pt idx="45">
                  <c:v>2.4452640185151737</c:v>
                </c:pt>
                <c:pt idx="46">
                  <c:v>2.2769564567650873</c:v>
                </c:pt>
                <c:pt idx="47">
                  <c:v>2.3546717607981398</c:v>
                </c:pt>
                <c:pt idx="48">
                  <c:v>2.6178697484145967</c:v>
                </c:pt>
                <c:pt idx="49">
                  <c:v>2.122208538003675</c:v>
                </c:pt>
                <c:pt idx="50">
                  <c:v>2.0985626621097486</c:v>
                </c:pt>
                <c:pt idx="51">
                  <c:v>2.3470385501425293</c:v>
                </c:pt>
                <c:pt idx="52">
                  <c:v>1.951713581320915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8526672"/>
        <c:axId val="778536464"/>
      </c:scatterChart>
      <c:valAx>
        <c:axId val="778526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8536464"/>
        <c:crosses val="autoZero"/>
        <c:crossBetween val="midCat"/>
      </c:valAx>
      <c:valAx>
        <c:axId val="77853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85266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Higher hits only (n=45)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741534368311642"/>
                  <c:y val="-3.661271507728200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Sheet1!$AC$358:$AC$403</c:f>
              <c:numCache>
                <c:formatCode>General</c:formatCode>
                <c:ptCount val="46"/>
                <c:pt idx="0">
                  <c:v>4.6776525694929632</c:v>
                </c:pt>
                <c:pt idx="1">
                  <c:v>4.0456749667691048</c:v>
                </c:pt>
                <c:pt idx="2">
                  <c:v>3.9873533887357935</c:v>
                </c:pt>
                <c:pt idx="3">
                  <c:v>3.9439888750737717</c:v>
                </c:pt>
                <c:pt idx="4">
                  <c:v>3.9107310980433807</c:v>
                </c:pt>
                <c:pt idx="5">
                  <c:v>3.7663384752512874</c:v>
                </c:pt>
                <c:pt idx="6">
                  <c:v>3.5960470075454389</c:v>
                </c:pt>
                <c:pt idx="7">
                  <c:v>3.6125719540651762</c:v>
                </c:pt>
                <c:pt idx="8">
                  <c:v>3.4765418090274287</c:v>
                </c:pt>
                <c:pt idx="9">
                  <c:v>3.401745082237063</c:v>
                </c:pt>
                <c:pt idx="10">
                  <c:v>3.3525683861793087</c:v>
                </c:pt>
                <c:pt idx="11">
                  <c:v>3.2422929049829308</c:v>
                </c:pt>
                <c:pt idx="12">
                  <c:v>3.2664668954402414</c:v>
                </c:pt>
                <c:pt idx="13">
                  <c:v>3.1749315935284423</c:v>
                </c:pt>
                <c:pt idx="14">
                  <c:v>3.2276296495710088</c:v>
                </c:pt>
                <c:pt idx="15">
                  <c:v>3.1586639808139894</c:v>
                </c:pt>
                <c:pt idx="16">
                  <c:v>3.188084373714938</c:v>
                </c:pt>
                <c:pt idx="17">
                  <c:v>3.1798389280231869</c:v>
                </c:pt>
                <c:pt idx="18">
                  <c:v>3.2043913319192998</c:v>
                </c:pt>
                <c:pt idx="19">
                  <c:v>3.0182843084265309</c:v>
                </c:pt>
                <c:pt idx="20">
                  <c:v>2.9479236198317262</c:v>
                </c:pt>
                <c:pt idx="21">
                  <c:v>2.9872192299080047</c:v>
                </c:pt>
                <c:pt idx="22">
                  <c:v>3.0549958615291417</c:v>
                </c:pt>
                <c:pt idx="23">
                  <c:v>2.9595183769729982</c:v>
                </c:pt>
                <c:pt idx="24">
                  <c:v>2.9258275746247424</c:v>
                </c:pt>
                <c:pt idx="25">
                  <c:v>2.935003151453655</c:v>
                </c:pt>
                <c:pt idx="26">
                  <c:v>3.0013009330204183</c:v>
                </c:pt>
                <c:pt idx="27">
                  <c:v>2.8095597146352675</c:v>
                </c:pt>
                <c:pt idx="28">
                  <c:v>2.9670797341444972</c:v>
                </c:pt>
                <c:pt idx="29">
                  <c:v>2.7895807121644256</c:v>
                </c:pt>
                <c:pt idx="30">
                  <c:v>2.8627275283179747</c:v>
                </c:pt>
                <c:pt idx="31">
                  <c:v>2.7641761323903307</c:v>
                </c:pt>
                <c:pt idx="32">
                  <c:v>2.9132839017604186</c:v>
                </c:pt>
                <c:pt idx="33">
                  <c:v>2.7551122663950713</c:v>
                </c:pt>
                <c:pt idx="34">
                  <c:v>2.6503075231319366</c:v>
                </c:pt>
                <c:pt idx="35">
                  <c:v>2.7535830588929064</c:v>
                </c:pt>
                <c:pt idx="36">
                  <c:v>2.7032913781186614</c:v>
                </c:pt>
                <c:pt idx="37">
                  <c:v>2.9095560292411755</c:v>
                </c:pt>
                <c:pt idx="38">
                  <c:v>2.5440680443502757</c:v>
                </c:pt>
                <c:pt idx="39">
                  <c:v>2.4099331233312946</c:v>
                </c:pt>
                <c:pt idx="40">
                  <c:v>2.5526682161121932</c:v>
                </c:pt>
                <c:pt idx="41">
                  <c:v>2.6074550232146687</c:v>
                </c:pt>
                <c:pt idx="42">
                  <c:v>2.2304489213782741</c:v>
                </c:pt>
                <c:pt idx="43">
                  <c:v>2.8014037100173552</c:v>
                </c:pt>
                <c:pt idx="44">
                  <c:v>2.4456042032735974</c:v>
                </c:pt>
                <c:pt idx="45">
                  <c:v>2.5514499979728753</c:v>
                </c:pt>
              </c:numCache>
            </c:numRef>
          </c:xVal>
          <c:yVal>
            <c:numRef>
              <c:f>Sheet1!$AP$358:$AP$403</c:f>
              <c:numCache>
                <c:formatCode>General</c:formatCode>
                <c:ptCount val="46"/>
                <c:pt idx="0">
                  <c:v>4.3522302045932868</c:v>
                </c:pt>
                <c:pt idx="1">
                  <c:v>4.0269739245929115</c:v>
                </c:pt>
                <c:pt idx="2">
                  <c:v>3.799852255305777</c:v>
                </c:pt>
                <c:pt idx="3">
                  <c:v>3.6922416314057331</c:v>
                </c:pt>
                <c:pt idx="4">
                  <c:v>3.9749841150222771</c:v>
                </c:pt>
                <c:pt idx="5">
                  <c:v>3.5311834839850809</c:v>
                </c:pt>
                <c:pt idx="6">
                  <c:v>3.6316853040172949</c:v>
                </c:pt>
                <c:pt idx="7">
                  <c:v>3.3970875580824513</c:v>
                </c:pt>
                <c:pt idx="8">
                  <c:v>3.4753921799160477</c:v>
                </c:pt>
                <c:pt idx="9">
                  <c:v>3.2904148226077785</c:v>
                </c:pt>
                <c:pt idx="10">
                  <c:v>3.1105299474527701</c:v>
                </c:pt>
                <c:pt idx="11">
                  <c:v>3.3645943723236234</c:v>
                </c:pt>
                <c:pt idx="12">
                  <c:v>2.924988806198999</c:v>
                </c:pt>
                <c:pt idx="13">
                  <c:v>3.2484014805739578</c:v>
                </c:pt>
                <c:pt idx="14">
                  <c:v>3.2428423722350739</c:v>
                </c:pt>
                <c:pt idx="15">
                  <c:v>3.1282060400495091</c:v>
                </c:pt>
                <c:pt idx="16">
                  <c:v>3.4753966465112871</c:v>
                </c:pt>
                <c:pt idx="17">
                  <c:v>3.0906612962705631</c:v>
                </c:pt>
                <c:pt idx="18">
                  <c:v>3.2198464085975207</c:v>
                </c:pt>
                <c:pt idx="19">
                  <c:v>3.0258816742054995</c:v>
                </c:pt>
                <c:pt idx="20">
                  <c:v>2.8823828454403513</c:v>
                </c:pt>
                <c:pt idx="21">
                  <c:v>3.4198670533115871</c:v>
                </c:pt>
                <c:pt idx="22">
                  <c:v>3.1991546260001926</c:v>
                </c:pt>
                <c:pt idx="23">
                  <c:v>3.0453339443171648</c:v>
                </c:pt>
                <c:pt idx="24">
                  <c:v>2.9293420092444151</c:v>
                </c:pt>
                <c:pt idx="25">
                  <c:v>3.1637212340131118</c:v>
                </c:pt>
                <c:pt idx="26">
                  <c:v>3.157800803884018</c:v>
                </c:pt>
                <c:pt idx="27">
                  <c:v>2.8143923889019109</c:v>
                </c:pt>
                <c:pt idx="28">
                  <c:v>2.8635681619267026</c:v>
                </c:pt>
                <c:pt idx="29">
                  <c:v>2.9815109605986461</c:v>
                </c:pt>
                <c:pt idx="30">
                  <c:v>2.7399566680659388</c:v>
                </c:pt>
                <c:pt idx="31">
                  <c:v>2.9093395892883809</c:v>
                </c:pt>
                <c:pt idx="32">
                  <c:v>3.0184390903589264</c:v>
                </c:pt>
                <c:pt idx="33">
                  <c:v>3.1660337467199819</c:v>
                </c:pt>
                <c:pt idx="34">
                  <c:v>2.8657028815583572</c:v>
                </c:pt>
                <c:pt idx="35">
                  <c:v>2.4285658738717926</c:v>
                </c:pt>
                <c:pt idx="36">
                  <c:v>2.8901089811707421</c:v>
                </c:pt>
                <c:pt idx="37">
                  <c:v>2.76698046799592</c:v>
                </c:pt>
                <c:pt idx="38">
                  <c:v>2.2842903379119655</c:v>
                </c:pt>
                <c:pt idx="39">
                  <c:v>2.5761322534022293</c:v>
                </c:pt>
                <c:pt idx="40">
                  <c:v>2.5426499637399762</c:v>
                </c:pt>
                <c:pt idx="41">
                  <c:v>2.7277986857009773</c:v>
                </c:pt>
                <c:pt idx="42">
                  <c:v>2.3048519411539239</c:v>
                </c:pt>
                <c:pt idx="43">
                  <c:v>2.4320305722038871</c:v>
                </c:pt>
                <c:pt idx="44">
                  <c:v>2.6433880329756114</c:v>
                </c:pt>
                <c:pt idx="45">
                  <c:v>2.5081379073210037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8538096"/>
        <c:axId val="778531024"/>
      </c:scatterChart>
      <c:valAx>
        <c:axId val="778538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8531024"/>
        <c:crosses val="autoZero"/>
        <c:crossBetween val="midCat"/>
      </c:valAx>
      <c:valAx>
        <c:axId val="7785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85380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Power law, Total patent applications, 2008-2012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0.53693360959457359"/>
                  <c:y val="-3.1011243271401287E-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Sheet1!$D$1025:$D$1224</c:f>
              <c:numCache>
                <c:formatCode>General</c:formatCode>
                <c:ptCount val="200"/>
                <c:pt idx="0">
                  <c:v>13</c:v>
                </c:pt>
                <c:pt idx="1">
                  <c:v>19089</c:v>
                </c:pt>
                <c:pt idx="2">
                  <c:v>14</c:v>
                </c:pt>
                <c:pt idx="3">
                  <c:v>325</c:v>
                </c:pt>
                <c:pt idx="4">
                  <c:v>106</c:v>
                </c:pt>
                <c:pt idx="5">
                  <c:v>6</c:v>
                </c:pt>
                <c:pt idx="6">
                  <c:v>36</c:v>
                </c:pt>
                <c:pt idx="7">
                  <c:v>3162</c:v>
                </c:pt>
                <c:pt idx="8">
                  <c:v>1006</c:v>
                </c:pt>
                <c:pt idx="9">
                  <c:v>5</c:v>
                </c:pt>
                <c:pt idx="10">
                  <c:v>5328671</c:v>
                </c:pt>
                <c:pt idx="11">
                  <c:v>57426</c:v>
                </c:pt>
                <c:pt idx="12">
                  <c:v>54725</c:v>
                </c:pt>
                <c:pt idx="13">
                  <c:v>2171</c:v>
                </c:pt>
                <c:pt idx="14">
                  <c:v>711</c:v>
                </c:pt>
                <c:pt idx="15">
                  <c:v>55</c:v>
                </c:pt>
                <c:pt idx="16">
                  <c:v>297</c:v>
                </c:pt>
                <c:pt idx="17">
                  <c:v>2513</c:v>
                </c:pt>
                <c:pt idx="18">
                  <c:v>13908</c:v>
                </c:pt>
                <c:pt idx="19">
                  <c:v>57115</c:v>
                </c:pt>
                <c:pt idx="20">
                  <c:v>72</c:v>
                </c:pt>
                <c:pt idx="21">
                  <c:v>229</c:v>
                </c:pt>
                <c:pt idx="22">
                  <c:v>914</c:v>
                </c:pt>
                <c:pt idx="23">
                  <c:v>3</c:v>
                </c:pt>
                <c:pt idx="24">
                  <c:v>30</c:v>
                </c:pt>
                <c:pt idx="25">
                  <c:v>1</c:v>
                </c:pt>
                <c:pt idx="26">
                  <c:v>207</c:v>
                </c:pt>
                <c:pt idx="27">
                  <c:v>39</c:v>
                </c:pt>
                <c:pt idx="28">
                  <c:v>29632</c:v>
                </c:pt>
                <c:pt idx="29">
                  <c:v>163</c:v>
                </c:pt>
                <c:pt idx="30">
                  <c:v>1985</c:v>
                </c:pt>
                <c:pt idx="31">
                  <c:v>102</c:v>
                </c:pt>
                <c:pt idx="32">
                  <c:v>11</c:v>
                </c:pt>
                <c:pt idx="33">
                  <c:v>4</c:v>
                </c:pt>
                <c:pt idx="34">
                  <c:v>6</c:v>
                </c:pt>
                <c:pt idx="35">
                  <c:v>1161</c:v>
                </c:pt>
                <c:pt idx="36">
                  <c:v>120292</c:v>
                </c:pt>
                <c:pt idx="37">
                  <c:v>50</c:v>
                </c:pt>
                <c:pt idx="38">
                  <c:v>139</c:v>
                </c:pt>
                <c:pt idx="39">
                  <c:v>3288</c:v>
                </c:pt>
                <c:pt idx="40">
                  <c:v>1751779</c:v>
                </c:pt>
                <c:pt idx="41">
                  <c:v>7687</c:v>
                </c:pt>
                <c:pt idx="42">
                  <c:v>106</c:v>
                </c:pt>
                <c:pt idx="43">
                  <c:v>1452</c:v>
                </c:pt>
                <c:pt idx="44">
                  <c:v>22</c:v>
                </c:pt>
                <c:pt idx="45">
                  <c:v>2</c:v>
                </c:pt>
                <c:pt idx="46">
                  <c:v>162</c:v>
                </c:pt>
                <c:pt idx="47">
                  <c:v>2068</c:v>
                </c:pt>
                <c:pt idx="48">
                  <c:v>992</c:v>
                </c:pt>
                <c:pt idx="49">
                  <c:v>4</c:v>
                </c:pt>
                <c:pt idx="50">
                  <c:v>1746</c:v>
                </c:pt>
                <c:pt idx="51">
                  <c:v>8777</c:v>
                </c:pt>
                <c:pt idx="52">
                  <c:v>2</c:v>
                </c:pt>
                <c:pt idx="53">
                  <c:v>511</c:v>
                </c:pt>
                <c:pt idx="54">
                  <c:v>32407</c:v>
                </c:pt>
                <c:pt idx="55">
                  <c:v>6</c:v>
                </c:pt>
                <c:pt idx="56">
                  <c:v>54662</c:v>
                </c:pt>
                <c:pt idx="57">
                  <c:v>2</c:v>
                </c:pt>
                <c:pt idx="58">
                  <c:v>10</c:v>
                </c:pt>
                <c:pt idx="59">
                  <c:v>55</c:v>
                </c:pt>
                <c:pt idx="60">
                  <c:v>94</c:v>
                </c:pt>
                <c:pt idx="61">
                  <c:v>3281</c:v>
                </c:pt>
                <c:pt idx="62">
                  <c:v>18</c:v>
                </c:pt>
                <c:pt idx="63">
                  <c:v>3</c:v>
                </c:pt>
                <c:pt idx="64">
                  <c:v>1300</c:v>
                </c:pt>
                <c:pt idx="65">
                  <c:v>3</c:v>
                </c:pt>
                <c:pt idx="66">
                  <c:v>2674088</c:v>
                </c:pt>
                <c:pt idx="67">
                  <c:v>6</c:v>
                </c:pt>
                <c:pt idx="68">
                  <c:v>62434</c:v>
                </c:pt>
                <c:pt idx="69">
                  <c:v>325260</c:v>
                </c:pt>
                <c:pt idx="70">
                  <c:v>105</c:v>
                </c:pt>
                <c:pt idx="71">
                  <c:v>3</c:v>
                </c:pt>
                <c:pt idx="72">
                  <c:v>995</c:v>
                </c:pt>
                <c:pt idx="73">
                  <c:v>8</c:v>
                </c:pt>
                <c:pt idx="74">
                  <c:v>865831</c:v>
                </c:pt>
                <c:pt idx="75">
                  <c:v>8</c:v>
                </c:pt>
                <c:pt idx="76">
                  <c:v>5804</c:v>
                </c:pt>
                <c:pt idx="77">
                  <c:v>4</c:v>
                </c:pt>
                <c:pt idx="78">
                  <c:v>59</c:v>
                </c:pt>
                <c:pt idx="79">
                  <c:v>54</c:v>
                </c:pt>
                <c:pt idx="80">
                  <c:v>1</c:v>
                </c:pt>
                <c:pt idx="81">
                  <c:v>67</c:v>
                </c:pt>
                <c:pt idx="82">
                  <c:v>8407737</c:v>
                </c:pt>
                <c:pt idx="83">
                  <c:v>18</c:v>
                </c:pt>
                <c:pt idx="84">
                  <c:v>8657</c:v>
                </c:pt>
                <c:pt idx="85">
                  <c:v>1698</c:v>
                </c:pt>
                <c:pt idx="86">
                  <c:v>72423</c:v>
                </c:pt>
                <c:pt idx="87">
                  <c:v>2107</c:v>
                </c:pt>
                <c:pt idx="88">
                  <c:v>390</c:v>
                </c:pt>
                <c:pt idx="89">
                  <c:v>23</c:v>
                </c:pt>
                <c:pt idx="90">
                  <c:v>21316</c:v>
                </c:pt>
                <c:pt idx="91">
                  <c:v>54846</c:v>
                </c:pt>
                <c:pt idx="92">
                  <c:v>139377</c:v>
                </c:pt>
                <c:pt idx="93">
                  <c:v>134</c:v>
                </c:pt>
                <c:pt idx="94">
                  <c:v>2407075</c:v>
                </c:pt>
                <c:pt idx="95">
                  <c:v>403</c:v>
                </c:pt>
                <c:pt idx="96">
                  <c:v>7917</c:v>
                </c:pt>
                <c:pt idx="97">
                  <c:v>507</c:v>
                </c:pt>
                <c:pt idx="98">
                  <c:v>370</c:v>
                </c:pt>
                <c:pt idx="99">
                  <c:v>904</c:v>
                </c:pt>
                <c:pt idx="100">
                  <c:v>1</c:v>
                </c:pt>
                <c:pt idx="101">
                  <c:v>52798</c:v>
                </c:pt>
                <c:pt idx="102">
                  <c:v>2040</c:v>
                </c:pt>
                <c:pt idx="103">
                  <c:v>166</c:v>
                </c:pt>
                <c:pt idx="104">
                  <c:v>1</c:v>
                </c:pt>
                <c:pt idx="105">
                  <c:v>2</c:v>
                </c:pt>
                <c:pt idx="106">
                  <c:v>10</c:v>
                </c:pt>
                <c:pt idx="107">
                  <c:v>5860</c:v>
                </c:pt>
                <c:pt idx="108">
                  <c:v>787</c:v>
                </c:pt>
                <c:pt idx="109">
                  <c:v>35275</c:v>
                </c:pt>
                <c:pt idx="110">
                  <c:v>107057</c:v>
                </c:pt>
                <c:pt idx="111">
                  <c:v>9522</c:v>
                </c:pt>
                <c:pt idx="112">
                  <c:v>37</c:v>
                </c:pt>
                <c:pt idx="113">
                  <c:v>9014</c:v>
                </c:pt>
                <c:pt idx="114">
                  <c:v>67</c:v>
                </c:pt>
                <c:pt idx="115">
                  <c:v>1102</c:v>
                </c:pt>
                <c:pt idx="116">
                  <c:v>22</c:v>
                </c:pt>
                <c:pt idx="117">
                  <c:v>32</c:v>
                </c:pt>
                <c:pt idx="118">
                  <c:v>246</c:v>
                </c:pt>
                <c:pt idx="119">
                  <c:v>8346</c:v>
                </c:pt>
                <c:pt idx="120">
                  <c:v>581</c:v>
                </c:pt>
                <c:pt idx="121">
                  <c:v>227</c:v>
                </c:pt>
                <c:pt idx="122">
                  <c:v>98</c:v>
                </c:pt>
                <c:pt idx="123">
                  <c:v>932</c:v>
                </c:pt>
                <c:pt idx="124">
                  <c:v>2</c:v>
                </c:pt>
                <c:pt idx="125">
                  <c:v>1</c:v>
                </c:pt>
                <c:pt idx="126">
                  <c:v>40</c:v>
                </c:pt>
                <c:pt idx="127">
                  <c:v>11</c:v>
                </c:pt>
                <c:pt idx="128">
                  <c:v>169865</c:v>
                </c:pt>
                <c:pt idx="129">
                  <c:v>171</c:v>
                </c:pt>
                <c:pt idx="130">
                  <c:v>14850</c:v>
                </c:pt>
                <c:pt idx="131">
                  <c:v>8</c:v>
                </c:pt>
                <c:pt idx="132">
                  <c:v>116</c:v>
                </c:pt>
                <c:pt idx="133">
                  <c:v>93</c:v>
                </c:pt>
                <c:pt idx="134">
                  <c:v>2292218</c:v>
                </c:pt>
                <c:pt idx="135">
                  <c:v>27270</c:v>
                </c:pt>
                <c:pt idx="136">
                  <c:v>72458</c:v>
                </c:pt>
                <c:pt idx="137">
                  <c:v>44</c:v>
                </c:pt>
                <c:pt idx="138">
                  <c:v>592</c:v>
                </c:pt>
                <c:pt idx="139">
                  <c:v>4</c:v>
                </c:pt>
                <c:pt idx="140">
                  <c:v>391</c:v>
                </c:pt>
                <c:pt idx="141">
                  <c:v>1</c:v>
                </c:pt>
                <c:pt idx="142">
                  <c:v>131</c:v>
                </c:pt>
                <c:pt idx="143">
                  <c:v>317</c:v>
                </c:pt>
                <c:pt idx="144">
                  <c:v>1397</c:v>
                </c:pt>
                <c:pt idx="145">
                  <c:v>21670</c:v>
                </c:pt>
                <c:pt idx="146">
                  <c:v>5240</c:v>
                </c:pt>
                <c:pt idx="147">
                  <c:v>114</c:v>
                </c:pt>
                <c:pt idx="148">
                  <c:v>914295</c:v>
                </c:pt>
                <c:pt idx="149">
                  <c:v>1047</c:v>
                </c:pt>
                <c:pt idx="150">
                  <c:v>6618</c:v>
                </c:pt>
                <c:pt idx="151">
                  <c:v>159097</c:v>
                </c:pt>
                <c:pt idx="152">
                  <c:v>42</c:v>
                </c:pt>
                <c:pt idx="153">
                  <c:v>55</c:v>
                </c:pt>
                <c:pt idx="154">
                  <c:v>69</c:v>
                </c:pt>
                <c:pt idx="155">
                  <c:v>129</c:v>
                </c:pt>
                <c:pt idx="156">
                  <c:v>224</c:v>
                </c:pt>
                <c:pt idx="157">
                  <c:v>6</c:v>
                </c:pt>
                <c:pt idx="158">
                  <c:v>4033</c:v>
                </c:pt>
                <c:pt idx="159">
                  <c:v>472</c:v>
                </c:pt>
                <c:pt idx="160">
                  <c:v>1672</c:v>
                </c:pt>
                <c:pt idx="161">
                  <c:v>6</c:v>
                </c:pt>
                <c:pt idx="162">
                  <c:v>364</c:v>
                </c:pt>
                <c:pt idx="163">
                  <c:v>3</c:v>
                </c:pt>
                <c:pt idx="164">
                  <c:v>20784</c:v>
                </c:pt>
                <c:pt idx="165">
                  <c:v>1819</c:v>
                </c:pt>
                <c:pt idx="166">
                  <c:v>4586</c:v>
                </c:pt>
                <c:pt idx="167">
                  <c:v>2</c:v>
                </c:pt>
                <c:pt idx="168">
                  <c:v>9481</c:v>
                </c:pt>
                <c:pt idx="169">
                  <c:v>52754</c:v>
                </c:pt>
                <c:pt idx="170">
                  <c:v>922</c:v>
                </c:pt>
                <c:pt idx="171">
                  <c:v>3</c:v>
                </c:pt>
                <c:pt idx="172">
                  <c:v>1</c:v>
                </c:pt>
                <c:pt idx="173">
                  <c:v>245</c:v>
                </c:pt>
                <c:pt idx="174">
                  <c:v>109217</c:v>
                </c:pt>
                <c:pt idx="175">
                  <c:v>192468</c:v>
                </c:pt>
                <c:pt idx="176">
                  <c:v>32</c:v>
                </c:pt>
                <c:pt idx="177">
                  <c:v>150</c:v>
                </c:pt>
                <c:pt idx="178">
                  <c:v>115</c:v>
                </c:pt>
                <c:pt idx="179">
                  <c:v>6102</c:v>
                </c:pt>
                <c:pt idx="180">
                  <c:v>32</c:v>
                </c:pt>
                <c:pt idx="181">
                  <c:v>88</c:v>
                </c:pt>
                <c:pt idx="182">
                  <c:v>194</c:v>
                </c:pt>
                <c:pt idx="183">
                  <c:v>21850</c:v>
                </c:pt>
                <c:pt idx="184">
                  <c:v>16</c:v>
                </c:pt>
                <c:pt idx="185">
                  <c:v>7</c:v>
                </c:pt>
                <c:pt idx="186">
                  <c:v>15717</c:v>
                </c:pt>
                <c:pt idx="187">
                  <c:v>713</c:v>
                </c:pt>
                <c:pt idx="188">
                  <c:v>253136</c:v>
                </c:pt>
                <c:pt idx="189">
                  <c:v>7</c:v>
                </c:pt>
                <c:pt idx="190">
                  <c:v>2171012</c:v>
                </c:pt>
                <c:pt idx="191">
                  <c:v>1889245</c:v>
                </c:pt>
                <c:pt idx="192">
                  <c:v>340</c:v>
                </c:pt>
                <c:pt idx="193">
                  <c:v>1466</c:v>
                </c:pt>
                <c:pt idx="194">
                  <c:v>16</c:v>
                </c:pt>
                <c:pt idx="195">
                  <c:v>361</c:v>
                </c:pt>
                <c:pt idx="196">
                  <c:v>1804</c:v>
                </c:pt>
                <c:pt idx="197">
                  <c:v>80</c:v>
                </c:pt>
                <c:pt idx="198">
                  <c:v>52</c:v>
                </c:pt>
                <c:pt idx="199">
                  <c:v>20</c:v>
                </c:pt>
              </c:numCache>
            </c:numRef>
          </c:xVal>
          <c:yVal>
            <c:numRef>
              <c:f>Sheet1!$E$1025:$E$1224</c:f>
              <c:numCache>
                <c:formatCode>General</c:formatCode>
                <c:ptCount val="200"/>
                <c:pt idx="0">
                  <c:v>#N/A</c:v>
                </c:pt>
                <c:pt idx="1">
                  <c:v>#N/A</c:v>
                </c:pt>
                <c:pt idx="2">
                  <c:v>23</c:v>
                </c:pt>
                <c:pt idx="3">
                  <c:v>633</c:v>
                </c:pt>
                <c:pt idx="4">
                  <c:v>#N/A</c:v>
                </c:pt>
                <c:pt idx="5">
                  <c:v>#N/A</c:v>
                </c:pt>
                <c:pt idx="6">
                  <c:v>2</c:v>
                </c:pt>
                <c:pt idx="7">
                  <c:v>447</c:v>
                </c:pt>
                <c:pt idx="8">
                  <c:v>278</c:v>
                </c:pt>
                <c:pt idx="9">
                  <c:v>#N/A</c:v>
                </c:pt>
                <c:pt idx="10">
                  <c:v>#N/A</c:v>
                </c:pt>
                <c:pt idx="11">
                  <c:v>4098</c:v>
                </c:pt>
                <c:pt idx="12">
                  <c:v>861</c:v>
                </c:pt>
                <c:pt idx="13">
                  <c:v>37</c:v>
                </c:pt>
                <c:pt idx="14">
                  <c:v>1</c:v>
                </c:pt>
                <c:pt idx="15">
                  <c:v>14</c:v>
                </c:pt>
                <c:pt idx="16">
                  <c:v>189</c:v>
                </c:pt>
                <c:pt idx="17">
                  <c:v>5</c:v>
                </c:pt>
                <c:pt idx="18">
                  <c:v>109</c:v>
                </c:pt>
                <c:pt idx="19">
                  <c:v>1441</c:v>
                </c:pt>
                <c:pt idx="20">
                  <c:v>11</c:v>
                </c:pt>
                <c:pt idx="21">
                  <c:v>2</c:v>
                </c:pt>
                <c:pt idx="22">
                  <c:v>5</c:v>
                </c:pt>
                <c:pt idx="23">
                  <c:v>11</c:v>
                </c:pt>
                <c:pt idx="24">
                  <c:v>#N/A</c:v>
                </c:pt>
                <c:pt idx="25">
                  <c:v>#N/A</c:v>
                </c:pt>
                <c:pt idx="26">
                  <c:v>26</c:v>
                </c:pt>
                <c:pt idx="27">
                  <c:v>15</c:v>
                </c:pt>
                <c:pt idx="28">
                  <c:v>1542</c:v>
                </c:pt>
                <c:pt idx="29">
                  <c:v>11</c:v>
                </c:pt>
                <c:pt idx="30">
                  <c:v>245</c:v>
                </c:pt>
                <c:pt idx="31">
                  <c:v>1</c:v>
                </c:pt>
                <c:pt idx="32">
                  <c:v>#N/A</c:v>
                </c:pt>
                <c:pt idx="33">
                  <c:v>#N/A</c:v>
                </c:pt>
                <c:pt idx="34">
                  <c:v>10</c:v>
                </c:pt>
                <c:pt idx="35">
                  <c:v>10</c:v>
                </c:pt>
                <c:pt idx="36">
                  <c:v>5839</c:v>
                </c:pt>
                <c:pt idx="37">
                  <c:v>#N/A</c:v>
                </c:pt>
                <c:pt idx="38">
                  <c:v>#N/A</c:v>
                </c:pt>
                <c:pt idx="39">
                  <c:v>279</c:v>
                </c:pt>
                <c:pt idx="40">
                  <c:v>8142</c:v>
                </c:pt>
                <c:pt idx="41">
                  <c:v>#N/A</c:v>
                </c:pt>
                <c:pt idx="42">
                  <c:v>#N/A</c:v>
                </c:pt>
                <c:pt idx="43">
                  <c:v>356</c:v>
                </c:pt>
                <c:pt idx="44">
                  <c:v>#N/A</c:v>
                </c:pt>
                <c:pt idx="45">
                  <c:v>#N/A</c:v>
                </c:pt>
                <c:pt idx="46">
                  <c:v>70</c:v>
                </c:pt>
                <c:pt idx="47">
                  <c:v>257</c:v>
                </c:pt>
                <c:pt idx="48">
                  <c:v>13</c:v>
                </c:pt>
                <c:pt idx="49">
                  <c:v>#N/A</c:v>
                </c:pt>
                <c:pt idx="50">
                  <c:v>72</c:v>
                </c:pt>
                <c:pt idx="51">
                  <c:v>843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1</c:v>
                </c:pt>
                <c:pt idx="56">
                  <c:v>1043</c:v>
                </c:pt>
                <c:pt idx="57">
                  <c:v>1</c:v>
                </c:pt>
                <c:pt idx="58">
                  <c:v>16</c:v>
                </c:pt>
                <c:pt idx="59">
                  <c:v>16</c:v>
                </c:pt>
                <c:pt idx="60">
                  <c:v>79</c:v>
                </c:pt>
                <c:pt idx="61">
                  <c:v>581</c:v>
                </c:pt>
                <c:pt idx="62">
                  <c:v>2</c:v>
                </c:pt>
                <c:pt idx="63">
                  <c:v>#N/A</c:v>
                </c:pt>
                <c:pt idx="64">
                  <c:v>170</c:v>
                </c:pt>
                <c:pt idx="65">
                  <c:v>350</c:v>
                </c:pt>
                <c:pt idx="66">
                  <c:v>955</c:v>
                </c:pt>
                <c:pt idx="67">
                  <c:v>13</c:v>
                </c:pt>
                <c:pt idx="68">
                  <c:v>911</c:v>
                </c:pt>
                <c:pt idx="69">
                  <c:v>3945</c:v>
                </c:pt>
                <c:pt idx="70">
                  <c:v>#N/A</c:v>
                </c:pt>
                <c:pt idx="71">
                  <c:v>#N/A</c:v>
                </c:pt>
                <c:pt idx="72">
                  <c:v>30</c:v>
                </c:pt>
                <c:pt idx="73">
                  <c:v>#N/A</c:v>
                </c:pt>
                <c:pt idx="74">
                  <c:v>9713</c:v>
                </c:pt>
                <c:pt idx="75">
                  <c:v>103</c:v>
                </c:pt>
                <c:pt idx="76">
                  <c:v>927</c:v>
                </c:pt>
                <c:pt idx="77">
                  <c:v>4</c:v>
                </c:pt>
                <c:pt idx="78">
                  <c:v>7</c:v>
                </c:pt>
                <c:pt idx="79">
                  <c:v>#N/A</c:v>
                </c:pt>
                <c:pt idx="80">
                  <c:v>2</c:v>
                </c:pt>
                <c:pt idx="81">
                  <c:v>#N/A</c:v>
                </c:pt>
                <c:pt idx="82">
                  <c:v>#N/A</c:v>
                </c:pt>
                <c:pt idx="83">
                  <c:v>4</c:v>
                </c:pt>
                <c:pt idx="84">
                  <c:v>405</c:v>
                </c:pt>
                <c:pt idx="85">
                  <c:v>48</c:v>
                </c:pt>
                <c:pt idx="86">
                  <c:v>11109</c:v>
                </c:pt>
                <c:pt idx="87">
                  <c:v>851</c:v>
                </c:pt>
                <c:pt idx="88">
                  <c:v>#N/A</c:v>
                </c:pt>
                <c:pt idx="89">
                  <c:v>122</c:v>
                </c:pt>
                <c:pt idx="90">
                  <c:v>505</c:v>
                </c:pt>
                <c:pt idx="91">
                  <c:v>1135</c:v>
                </c:pt>
                <c:pt idx="92">
                  <c:v>2996</c:v>
                </c:pt>
                <c:pt idx="93">
                  <c:v>49</c:v>
                </c:pt>
                <c:pt idx="94">
                  <c:v>2475</c:v>
                </c:pt>
                <c:pt idx="95">
                  <c:v>162</c:v>
                </c:pt>
                <c:pt idx="96">
                  <c:v>45</c:v>
                </c:pt>
                <c:pt idx="97">
                  <c:v>148</c:v>
                </c:pt>
                <c:pt idx="98">
                  <c:v>34</c:v>
                </c:pt>
                <c:pt idx="99">
                  <c:v>10</c:v>
                </c:pt>
                <c:pt idx="100">
                  <c:v>#N/A</c:v>
                </c:pt>
                <c:pt idx="101">
                  <c:v>#N/A</c:v>
                </c:pt>
                <c:pt idx="102">
                  <c:v>102</c:v>
                </c:pt>
                <c:pt idx="103">
                  <c:v>112</c:v>
                </c:pt>
                <c:pt idx="104">
                  <c:v>2</c:v>
                </c:pt>
                <c:pt idx="105">
                  <c:v>#N/A</c:v>
                </c:pt>
                <c:pt idx="106">
                  <c:v>88</c:v>
                </c:pt>
                <c:pt idx="107">
                  <c:v>3</c:v>
                </c:pt>
                <c:pt idx="108">
                  <c:v>379</c:v>
                </c:pt>
                <c:pt idx="109">
                  <c:v>#N/A</c:v>
                </c:pt>
                <c:pt idx="110">
                  <c:v>#N/A</c:v>
                </c:pt>
                <c:pt idx="111">
                  <c:v>59</c:v>
                </c:pt>
                <c:pt idx="112">
                  <c:v>6</c:v>
                </c:pt>
                <c:pt idx="113">
                  <c:v>1847</c:v>
                </c:pt>
                <c:pt idx="114">
                  <c:v>#N/A</c:v>
                </c:pt>
                <c:pt idx="115">
                  <c:v>82</c:v>
                </c:pt>
                <c:pt idx="116">
                  <c:v>#N/A</c:v>
                </c:pt>
                <c:pt idx="117">
                  <c:v>#N/A</c:v>
                </c:pt>
                <c:pt idx="118">
                  <c:v>18</c:v>
                </c:pt>
                <c:pt idx="119">
                  <c:v>1003</c:v>
                </c:pt>
                <c:pt idx="120">
                  <c:v>#N/A</c:v>
                </c:pt>
                <c:pt idx="121">
                  <c:v>23</c:v>
                </c:pt>
                <c:pt idx="122">
                  <c:v>4</c:v>
                </c:pt>
                <c:pt idx="123">
                  <c:v>130</c:v>
                </c:pt>
                <c:pt idx="124">
                  <c:v>2</c:v>
                </c:pt>
                <c:pt idx="125">
                  <c:v>18</c:v>
                </c:pt>
                <c:pt idx="126">
                  <c:v>16</c:v>
                </c:pt>
                <c:pt idx="127">
                  <c:v>36</c:v>
                </c:pt>
                <c:pt idx="128">
                  <c:v>2522</c:v>
                </c:pt>
                <c:pt idx="129">
                  <c:v>#N/A</c:v>
                </c:pt>
                <c:pt idx="130">
                  <c:v>729</c:v>
                </c:pt>
                <c:pt idx="131">
                  <c:v>2</c:v>
                </c:pt>
                <c:pt idx="132">
                  <c:v>#N/A</c:v>
                </c:pt>
                <c:pt idx="133">
                  <c:v>258</c:v>
                </c:pt>
                <c:pt idx="134">
                  <c:v>#N/A</c:v>
                </c:pt>
                <c:pt idx="135">
                  <c:v>616</c:v>
                </c:pt>
                <c:pt idx="136">
                  <c:v>#N/A</c:v>
                </c:pt>
                <c:pt idx="137">
                  <c:v>25</c:v>
                </c:pt>
                <c:pt idx="138">
                  <c:v>971</c:v>
                </c:pt>
                <c:pt idx="139">
                  <c:v>#N/A</c:v>
                </c:pt>
                <c:pt idx="140">
                  <c:v>18</c:v>
                </c:pt>
                <c:pt idx="141">
                  <c:v>4</c:v>
                </c:pt>
                <c:pt idx="142">
                  <c:v>5</c:v>
                </c:pt>
                <c:pt idx="143">
                  <c:v>134</c:v>
                </c:pt>
                <c:pt idx="144">
                  <c:v>812</c:v>
                </c:pt>
                <c:pt idx="145">
                  <c:v>1601</c:v>
                </c:pt>
                <c:pt idx="146">
                  <c:v>887</c:v>
                </c:pt>
                <c:pt idx="147">
                  <c:v>87</c:v>
                </c:pt>
                <c:pt idx="148">
                  <c:v>#N/A</c:v>
                </c:pt>
                <c:pt idx="149">
                  <c:v>#N/A</c:v>
                </c:pt>
                <c:pt idx="150">
                  <c:v>645</c:v>
                </c:pt>
                <c:pt idx="151">
                  <c:v>1314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443</c:v>
                </c:pt>
                <c:pt idx="159">
                  <c:v>14</c:v>
                </c:pt>
                <c:pt idx="160">
                  <c:v>472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1513</c:v>
                </c:pt>
                <c:pt idx="165">
                  <c:v>567</c:v>
                </c:pt>
                <c:pt idx="166">
                  <c:v>357</c:v>
                </c:pt>
                <c:pt idx="167">
                  <c:v>#N/A</c:v>
                </c:pt>
                <c:pt idx="168">
                  <c:v>569</c:v>
                </c:pt>
                <c:pt idx="169">
                  <c:v>1747</c:v>
                </c:pt>
                <c:pt idx="170">
                  <c:v>256</c:v>
                </c:pt>
                <c:pt idx="171">
                  <c:v>57</c:v>
                </c:pt>
                <c:pt idx="172">
                  <c:v>#N/A</c:v>
                </c:pt>
                <c:pt idx="173">
                  <c:v>#N/A</c:v>
                </c:pt>
                <c:pt idx="174">
                  <c:v>1496</c:v>
                </c:pt>
                <c:pt idx="175">
                  <c:v>2252</c:v>
                </c:pt>
                <c:pt idx="176">
                  <c:v>114</c:v>
                </c:pt>
                <c:pt idx="177">
                  <c:v>#N/A</c:v>
                </c:pt>
                <c:pt idx="178">
                  <c:v>#N/A</c:v>
                </c:pt>
                <c:pt idx="179">
                  <c:v>819</c:v>
                </c:pt>
                <c:pt idx="180">
                  <c:v>#N/A</c:v>
                </c:pt>
                <c:pt idx="181">
                  <c:v>#N/A</c:v>
                </c:pt>
                <c:pt idx="182">
                  <c:v>216</c:v>
                </c:pt>
                <c:pt idx="183">
                  <c:v>1689</c:v>
                </c:pt>
                <c:pt idx="184">
                  <c:v>#N/A</c:v>
                </c:pt>
                <c:pt idx="185">
                  <c:v>17</c:v>
                </c:pt>
                <c:pt idx="186">
                  <c:v>580</c:v>
                </c:pt>
                <c:pt idx="187">
                  <c:v>440</c:v>
                </c:pt>
                <c:pt idx="188">
                  <c:v>8790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84</c:v>
                </c:pt>
                <c:pt idx="193">
                  <c:v>2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52</c:v>
                </c:pt>
                <c:pt idx="198">
                  <c:v>15</c:v>
                </c:pt>
                <c:pt idx="199">
                  <c:v>28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8532656"/>
        <c:axId val="778525584"/>
      </c:scatterChart>
      <c:valAx>
        <c:axId val="778532656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8525584"/>
        <c:crosses val="autoZero"/>
        <c:crossBetween val="midCat"/>
      </c:valAx>
      <c:valAx>
        <c:axId val="778525584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8532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Patents in force, 2008-2012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0.45103258967629045"/>
                  <c:y val="-2.356481481481481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Sheet1!$D$1228:$D$1415</c:f>
              <c:numCache>
                <c:formatCode>General</c:formatCode>
                <c:ptCount val="188"/>
                <c:pt idx="0">
                  <c:v>40</c:v>
                </c:pt>
                <c:pt idx="1">
                  <c:v>132</c:v>
                </c:pt>
                <c:pt idx="2">
                  <c:v>1536</c:v>
                </c:pt>
                <c:pt idx="3">
                  <c:v>384</c:v>
                </c:pt>
                <c:pt idx="4">
                  <c:v>11</c:v>
                </c:pt>
                <c:pt idx="5">
                  <c:v>51</c:v>
                </c:pt>
                <c:pt idx="6">
                  <c:v>4710</c:v>
                </c:pt>
                <c:pt idx="7">
                  <c:v>1421</c:v>
                </c:pt>
                <c:pt idx="8">
                  <c:v>13</c:v>
                </c:pt>
                <c:pt idx="9">
                  <c:v>175434</c:v>
                </c:pt>
                <c:pt idx="10">
                  <c:v>123835</c:v>
                </c:pt>
                <c:pt idx="11">
                  <c:v>899</c:v>
                </c:pt>
                <c:pt idx="12">
                  <c:v>1809</c:v>
                </c:pt>
                <c:pt idx="13">
                  <c:v>59</c:v>
                </c:pt>
                <c:pt idx="14">
                  <c:v>15</c:v>
                </c:pt>
                <c:pt idx="15">
                  <c:v>6369</c:v>
                </c:pt>
                <c:pt idx="16">
                  <c:v>11793</c:v>
                </c:pt>
                <c:pt idx="17">
                  <c:v>116670</c:v>
                </c:pt>
                <c:pt idx="18">
                  <c:v>167</c:v>
                </c:pt>
                <c:pt idx="19">
                  <c:v>12</c:v>
                </c:pt>
                <c:pt idx="20">
                  <c:v>739</c:v>
                </c:pt>
                <c:pt idx="21">
                  <c:v>123</c:v>
                </c:pt>
                <c:pt idx="22">
                  <c:v>553</c:v>
                </c:pt>
                <c:pt idx="23">
                  <c:v>19</c:v>
                </c:pt>
                <c:pt idx="24">
                  <c:v>32815</c:v>
                </c:pt>
                <c:pt idx="25">
                  <c:v>161</c:v>
                </c:pt>
                <c:pt idx="26">
                  <c:v>3192</c:v>
                </c:pt>
                <c:pt idx="27">
                  <c:v>7</c:v>
                </c:pt>
                <c:pt idx="28">
                  <c:v>3</c:v>
                </c:pt>
                <c:pt idx="29">
                  <c:v>38</c:v>
                </c:pt>
                <c:pt idx="30">
                  <c:v>3</c:v>
                </c:pt>
                <c:pt idx="31">
                  <c:v>33</c:v>
                </c:pt>
                <c:pt idx="32">
                  <c:v>372230</c:v>
                </c:pt>
                <c:pt idx="33">
                  <c:v>483</c:v>
                </c:pt>
                <c:pt idx="34">
                  <c:v>13</c:v>
                </c:pt>
                <c:pt idx="35">
                  <c:v>5403</c:v>
                </c:pt>
                <c:pt idx="36">
                  <c:v>1461419</c:v>
                </c:pt>
                <c:pt idx="37">
                  <c:v>17497</c:v>
                </c:pt>
                <c:pt idx="38">
                  <c:v>102</c:v>
                </c:pt>
                <c:pt idx="39">
                  <c:v>1326</c:v>
                </c:pt>
                <c:pt idx="40">
                  <c:v>148</c:v>
                </c:pt>
                <c:pt idx="41">
                  <c:v>476</c:v>
                </c:pt>
                <c:pt idx="42">
                  <c:v>3413</c:v>
                </c:pt>
                <c:pt idx="43">
                  <c:v>3417</c:v>
                </c:pt>
                <c:pt idx="44">
                  <c:v>3</c:v>
                </c:pt>
                <c:pt idx="45">
                  <c:v>2569</c:v>
                </c:pt>
                <c:pt idx="46">
                  <c:v>16009</c:v>
                </c:pt>
                <c:pt idx="47">
                  <c:v>119</c:v>
                </c:pt>
                <c:pt idx="48">
                  <c:v>12</c:v>
                </c:pt>
                <c:pt idx="49">
                  <c:v>362</c:v>
                </c:pt>
                <c:pt idx="50">
                  <c:v>3</c:v>
                </c:pt>
                <c:pt idx="51">
                  <c:v>102881</c:v>
                </c:pt>
                <c:pt idx="52">
                  <c:v>21</c:v>
                </c:pt>
                <c:pt idx="53">
                  <c:v>62</c:v>
                </c:pt>
                <c:pt idx="54">
                  <c:v>122</c:v>
                </c:pt>
                <c:pt idx="55">
                  <c:v>239</c:v>
                </c:pt>
                <c:pt idx="56">
                  <c:v>2225</c:v>
                </c:pt>
                <c:pt idx="57">
                  <c:v>65</c:v>
                </c:pt>
                <c:pt idx="58">
                  <c:v>33</c:v>
                </c:pt>
                <c:pt idx="59">
                  <c:v>1185</c:v>
                </c:pt>
                <c:pt idx="60">
                  <c:v>10</c:v>
                </c:pt>
                <c:pt idx="61">
                  <c:v>23</c:v>
                </c:pt>
                <c:pt idx="62">
                  <c:v>172924</c:v>
                </c:pt>
                <c:pt idx="63">
                  <c:v>1075914</c:v>
                </c:pt>
                <c:pt idx="64">
                  <c:v>16</c:v>
                </c:pt>
                <c:pt idx="65">
                  <c:v>3710</c:v>
                </c:pt>
                <c:pt idx="66">
                  <c:v>9</c:v>
                </c:pt>
                <c:pt idx="67">
                  <c:v>1709359</c:v>
                </c:pt>
                <c:pt idx="68">
                  <c:v>26</c:v>
                </c:pt>
                <c:pt idx="69">
                  <c:v>18395</c:v>
                </c:pt>
                <c:pt idx="70">
                  <c:v>11</c:v>
                </c:pt>
                <c:pt idx="71">
                  <c:v>111</c:v>
                </c:pt>
                <c:pt idx="72">
                  <c:v>11</c:v>
                </c:pt>
                <c:pt idx="73">
                  <c:v>3</c:v>
                </c:pt>
                <c:pt idx="74">
                  <c:v>37</c:v>
                </c:pt>
                <c:pt idx="75">
                  <c:v>16444</c:v>
                </c:pt>
                <c:pt idx="76">
                  <c:v>2531</c:v>
                </c:pt>
                <c:pt idx="77">
                  <c:v>78160</c:v>
                </c:pt>
                <c:pt idx="78">
                  <c:v>452</c:v>
                </c:pt>
                <c:pt idx="79">
                  <c:v>256</c:v>
                </c:pt>
                <c:pt idx="80">
                  <c:v>43</c:v>
                </c:pt>
                <c:pt idx="81">
                  <c:v>27813</c:v>
                </c:pt>
                <c:pt idx="82">
                  <c:v>112437</c:v>
                </c:pt>
                <c:pt idx="83">
                  <c:v>290857</c:v>
                </c:pt>
                <c:pt idx="84">
                  <c:v>92</c:v>
                </c:pt>
                <c:pt idx="85">
                  <c:v>10358188</c:v>
                </c:pt>
                <c:pt idx="86">
                  <c:v>368</c:v>
                </c:pt>
                <c:pt idx="87">
                  <c:v>1514</c:v>
                </c:pt>
                <c:pt idx="88">
                  <c:v>292</c:v>
                </c:pt>
                <c:pt idx="89">
                  <c:v>562</c:v>
                </c:pt>
                <c:pt idx="90">
                  <c:v>713</c:v>
                </c:pt>
                <c:pt idx="91">
                  <c:v>3004</c:v>
                </c:pt>
                <c:pt idx="92">
                  <c:v>254</c:v>
                </c:pt>
                <c:pt idx="93">
                  <c:v>2</c:v>
                </c:pt>
                <c:pt idx="94">
                  <c:v>1</c:v>
                </c:pt>
                <c:pt idx="95">
                  <c:v>28</c:v>
                </c:pt>
                <c:pt idx="96">
                  <c:v>14746</c:v>
                </c:pt>
                <c:pt idx="97">
                  <c:v>1889</c:v>
                </c:pt>
                <c:pt idx="98">
                  <c:v>18312</c:v>
                </c:pt>
                <c:pt idx="99">
                  <c:v>407</c:v>
                </c:pt>
                <c:pt idx="100">
                  <c:v>8</c:v>
                </c:pt>
                <c:pt idx="101">
                  <c:v>9101</c:v>
                </c:pt>
                <c:pt idx="102">
                  <c:v>22</c:v>
                </c:pt>
                <c:pt idx="103">
                  <c:v>1241</c:v>
                </c:pt>
                <c:pt idx="104">
                  <c:v>15</c:v>
                </c:pt>
                <c:pt idx="105">
                  <c:v>6</c:v>
                </c:pt>
                <c:pt idx="106">
                  <c:v>581</c:v>
                </c:pt>
                <c:pt idx="107">
                  <c:v>14254</c:v>
                </c:pt>
                <c:pt idx="108">
                  <c:v>3199</c:v>
                </c:pt>
                <c:pt idx="109">
                  <c:v>2857</c:v>
                </c:pt>
                <c:pt idx="110">
                  <c:v>84</c:v>
                </c:pt>
                <c:pt idx="111">
                  <c:v>326</c:v>
                </c:pt>
                <c:pt idx="112">
                  <c:v>5</c:v>
                </c:pt>
                <c:pt idx="113">
                  <c:v>10</c:v>
                </c:pt>
                <c:pt idx="114">
                  <c:v>67</c:v>
                </c:pt>
                <c:pt idx="115">
                  <c:v>9</c:v>
                </c:pt>
                <c:pt idx="116">
                  <c:v>349315</c:v>
                </c:pt>
                <c:pt idx="117">
                  <c:v>938</c:v>
                </c:pt>
                <c:pt idx="118">
                  <c:v>32593</c:v>
                </c:pt>
                <c:pt idx="119">
                  <c:v>15</c:v>
                </c:pt>
                <c:pt idx="120">
                  <c:v>12</c:v>
                </c:pt>
                <c:pt idx="121">
                  <c:v>95</c:v>
                </c:pt>
                <c:pt idx="122">
                  <c:v>59836</c:v>
                </c:pt>
                <c:pt idx="123">
                  <c:v>84</c:v>
                </c:pt>
                <c:pt idx="124">
                  <c:v>130</c:v>
                </c:pt>
                <c:pt idx="125">
                  <c:v>5</c:v>
                </c:pt>
                <c:pt idx="126">
                  <c:v>2284</c:v>
                </c:pt>
                <c:pt idx="127">
                  <c:v>25</c:v>
                </c:pt>
                <c:pt idx="128">
                  <c:v>89</c:v>
                </c:pt>
                <c:pt idx="129">
                  <c:v>545</c:v>
                </c:pt>
                <c:pt idx="130">
                  <c:v>1204</c:v>
                </c:pt>
                <c:pt idx="131">
                  <c:v>18207</c:v>
                </c:pt>
                <c:pt idx="132">
                  <c:v>8030</c:v>
                </c:pt>
                <c:pt idx="133">
                  <c:v>48</c:v>
                </c:pt>
                <c:pt idx="134">
                  <c:v>2928644</c:v>
                </c:pt>
                <c:pt idx="135">
                  <c:v>4489</c:v>
                </c:pt>
                <c:pt idx="136">
                  <c:v>10929</c:v>
                </c:pt>
                <c:pt idx="137">
                  <c:v>645604</c:v>
                </c:pt>
                <c:pt idx="138">
                  <c:v>6</c:v>
                </c:pt>
                <c:pt idx="139">
                  <c:v>82</c:v>
                </c:pt>
                <c:pt idx="140">
                  <c:v>6</c:v>
                </c:pt>
                <c:pt idx="141">
                  <c:v>61</c:v>
                </c:pt>
                <c:pt idx="142">
                  <c:v>111</c:v>
                </c:pt>
                <c:pt idx="143">
                  <c:v>135</c:v>
                </c:pt>
                <c:pt idx="144">
                  <c:v>2828</c:v>
                </c:pt>
                <c:pt idx="145">
                  <c:v>9</c:v>
                </c:pt>
                <c:pt idx="146">
                  <c:v>2112</c:v>
                </c:pt>
                <c:pt idx="147">
                  <c:v>243</c:v>
                </c:pt>
                <c:pt idx="148">
                  <c:v>476</c:v>
                </c:pt>
                <c:pt idx="149">
                  <c:v>32</c:v>
                </c:pt>
                <c:pt idx="150">
                  <c:v>31830</c:v>
                </c:pt>
                <c:pt idx="151">
                  <c:v>2975</c:v>
                </c:pt>
                <c:pt idx="152">
                  <c:v>7722</c:v>
                </c:pt>
                <c:pt idx="153">
                  <c:v>1</c:v>
                </c:pt>
                <c:pt idx="154">
                  <c:v>30509</c:v>
                </c:pt>
                <c:pt idx="155">
                  <c:v>192186</c:v>
                </c:pt>
                <c:pt idx="156">
                  <c:v>134</c:v>
                </c:pt>
                <c:pt idx="157">
                  <c:v>7</c:v>
                </c:pt>
                <c:pt idx="158">
                  <c:v>4</c:v>
                </c:pt>
                <c:pt idx="159">
                  <c:v>767</c:v>
                </c:pt>
                <c:pt idx="160">
                  <c:v>274009</c:v>
                </c:pt>
                <c:pt idx="161">
                  <c:v>461721</c:v>
                </c:pt>
                <c:pt idx="162">
                  <c:v>101</c:v>
                </c:pt>
                <c:pt idx="163">
                  <c:v>24</c:v>
                </c:pt>
                <c:pt idx="164">
                  <c:v>659</c:v>
                </c:pt>
                <c:pt idx="165">
                  <c:v>10343</c:v>
                </c:pt>
                <c:pt idx="166">
                  <c:v>1</c:v>
                </c:pt>
                <c:pt idx="167">
                  <c:v>2</c:v>
                </c:pt>
                <c:pt idx="168">
                  <c:v>215</c:v>
                </c:pt>
                <c:pt idx="169">
                  <c:v>85</c:v>
                </c:pt>
                <c:pt idx="170">
                  <c:v>313</c:v>
                </c:pt>
                <c:pt idx="171">
                  <c:v>12306</c:v>
                </c:pt>
                <c:pt idx="172">
                  <c:v>9</c:v>
                </c:pt>
                <c:pt idx="173">
                  <c:v>43</c:v>
                </c:pt>
                <c:pt idx="174">
                  <c:v>15</c:v>
                </c:pt>
                <c:pt idx="175">
                  <c:v>83465</c:v>
                </c:pt>
                <c:pt idx="176">
                  <c:v>792</c:v>
                </c:pt>
                <c:pt idx="177">
                  <c:v>481525</c:v>
                </c:pt>
                <c:pt idx="178">
                  <c:v>15</c:v>
                </c:pt>
                <c:pt idx="179">
                  <c:v>7515398</c:v>
                </c:pt>
                <c:pt idx="180">
                  <c:v>567</c:v>
                </c:pt>
                <c:pt idx="181">
                  <c:v>2929</c:v>
                </c:pt>
                <c:pt idx="182">
                  <c:v>55</c:v>
                </c:pt>
                <c:pt idx="183">
                  <c:v>2371</c:v>
                </c:pt>
                <c:pt idx="184">
                  <c:v>1284</c:v>
                </c:pt>
                <c:pt idx="185">
                  <c:v>6</c:v>
                </c:pt>
                <c:pt idx="186">
                  <c:v>40</c:v>
                </c:pt>
                <c:pt idx="187">
                  <c:v>152</c:v>
                </c:pt>
              </c:numCache>
            </c:numRef>
          </c:xVal>
          <c:yVal>
            <c:numRef>
              <c:f>Sheet1!$E$1228:$E$1415</c:f>
              <c:numCache>
                <c:formatCode>General</c:formatCode>
                <c:ptCount val="188"/>
                <c:pt idx="0">
                  <c:v>#N/A</c:v>
                </c:pt>
                <c:pt idx="1">
                  <c:v>23</c:v>
                </c:pt>
                <c:pt idx="2">
                  <c:v>633</c:v>
                </c:pt>
                <c:pt idx="3">
                  <c:v>#N/A</c:v>
                </c:pt>
                <c:pt idx="4">
                  <c:v>#N/A</c:v>
                </c:pt>
                <c:pt idx="5">
                  <c:v>2</c:v>
                </c:pt>
                <c:pt idx="6">
                  <c:v>447</c:v>
                </c:pt>
                <c:pt idx="7">
                  <c:v>278</c:v>
                </c:pt>
                <c:pt idx="8">
                  <c:v>#N/A</c:v>
                </c:pt>
                <c:pt idx="9">
                  <c:v>4098</c:v>
                </c:pt>
                <c:pt idx="10">
                  <c:v>861</c:v>
                </c:pt>
                <c:pt idx="11">
                  <c:v>37</c:v>
                </c:pt>
                <c:pt idx="12">
                  <c:v>#N/A</c:v>
                </c:pt>
                <c:pt idx="13">
                  <c:v>14</c:v>
                </c:pt>
                <c:pt idx="14">
                  <c:v>189</c:v>
                </c:pt>
                <c:pt idx="15">
                  <c:v>5</c:v>
                </c:pt>
                <c:pt idx="16">
                  <c:v>109</c:v>
                </c:pt>
                <c:pt idx="17">
                  <c:v>1441</c:v>
                </c:pt>
                <c:pt idx="18">
                  <c:v>11</c:v>
                </c:pt>
                <c:pt idx="19">
                  <c:v>2</c:v>
                </c:pt>
                <c:pt idx="20">
                  <c:v>5</c:v>
                </c:pt>
                <c:pt idx="21">
                  <c:v>#N/A</c:v>
                </c:pt>
                <c:pt idx="22">
                  <c:v>26</c:v>
                </c:pt>
                <c:pt idx="23">
                  <c:v>15</c:v>
                </c:pt>
                <c:pt idx="24">
                  <c:v>1542</c:v>
                </c:pt>
                <c:pt idx="25">
                  <c:v>11</c:v>
                </c:pt>
                <c:pt idx="26">
                  <c:v>245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10</c:v>
                </c:pt>
                <c:pt idx="31">
                  <c:v>10</c:v>
                </c:pt>
                <c:pt idx="32">
                  <c:v>5839</c:v>
                </c:pt>
                <c:pt idx="33">
                  <c:v>#N/A</c:v>
                </c:pt>
                <c:pt idx="34">
                  <c:v>#N/A</c:v>
                </c:pt>
                <c:pt idx="35">
                  <c:v>279</c:v>
                </c:pt>
                <c:pt idx="36">
                  <c:v>8142</c:v>
                </c:pt>
                <c:pt idx="37">
                  <c:v>#N/A</c:v>
                </c:pt>
                <c:pt idx="38">
                  <c:v>#N/A</c:v>
                </c:pt>
                <c:pt idx="39">
                  <c:v>356</c:v>
                </c:pt>
                <c:pt idx="40">
                  <c:v>#N/A</c:v>
                </c:pt>
                <c:pt idx="41">
                  <c:v>70</c:v>
                </c:pt>
                <c:pt idx="42">
                  <c:v>257</c:v>
                </c:pt>
                <c:pt idx="43">
                  <c:v>13</c:v>
                </c:pt>
                <c:pt idx="44">
                  <c:v>#N/A</c:v>
                </c:pt>
                <c:pt idx="45">
                  <c:v>72</c:v>
                </c:pt>
                <c:pt idx="46">
                  <c:v>843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1043</c:v>
                </c:pt>
                <c:pt idx="52">
                  <c:v>#N/A</c:v>
                </c:pt>
                <c:pt idx="53">
                  <c:v>16</c:v>
                </c:pt>
                <c:pt idx="54">
                  <c:v>16</c:v>
                </c:pt>
                <c:pt idx="55">
                  <c:v>79</c:v>
                </c:pt>
                <c:pt idx="56">
                  <c:v>581</c:v>
                </c:pt>
                <c:pt idx="57">
                  <c:v>2</c:v>
                </c:pt>
                <c:pt idx="58">
                  <c:v>#N/A</c:v>
                </c:pt>
                <c:pt idx="59">
                  <c:v>170</c:v>
                </c:pt>
                <c:pt idx="60">
                  <c:v>350</c:v>
                </c:pt>
                <c:pt idx="61">
                  <c:v>13</c:v>
                </c:pt>
                <c:pt idx="62">
                  <c:v>911</c:v>
                </c:pt>
                <c:pt idx="63">
                  <c:v>3945</c:v>
                </c:pt>
                <c:pt idx="64">
                  <c:v>#N/A</c:v>
                </c:pt>
                <c:pt idx="65">
                  <c:v>30</c:v>
                </c:pt>
                <c:pt idx="66">
                  <c:v>#N/A</c:v>
                </c:pt>
                <c:pt idx="67">
                  <c:v>9713</c:v>
                </c:pt>
                <c:pt idx="68">
                  <c:v>103</c:v>
                </c:pt>
                <c:pt idx="69">
                  <c:v>927</c:v>
                </c:pt>
                <c:pt idx="70">
                  <c:v>4</c:v>
                </c:pt>
                <c:pt idx="71">
                  <c:v>7</c:v>
                </c:pt>
                <c:pt idx="72">
                  <c:v>#N/A</c:v>
                </c:pt>
                <c:pt idx="73">
                  <c:v>2</c:v>
                </c:pt>
                <c:pt idx="74">
                  <c:v>4</c:v>
                </c:pt>
                <c:pt idx="75">
                  <c:v>405</c:v>
                </c:pt>
                <c:pt idx="76">
                  <c:v>48</c:v>
                </c:pt>
                <c:pt idx="77">
                  <c:v>11109</c:v>
                </c:pt>
                <c:pt idx="78">
                  <c:v>851</c:v>
                </c:pt>
                <c:pt idx="79">
                  <c:v>#N/A</c:v>
                </c:pt>
                <c:pt idx="80">
                  <c:v>122</c:v>
                </c:pt>
                <c:pt idx="81">
                  <c:v>505</c:v>
                </c:pt>
                <c:pt idx="82">
                  <c:v>1135</c:v>
                </c:pt>
                <c:pt idx="83">
                  <c:v>2996</c:v>
                </c:pt>
                <c:pt idx="84">
                  <c:v>49</c:v>
                </c:pt>
                <c:pt idx="85">
                  <c:v>2475</c:v>
                </c:pt>
                <c:pt idx="86">
                  <c:v>162</c:v>
                </c:pt>
                <c:pt idx="87">
                  <c:v>45</c:v>
                </c:pt>
                <c:pt idx="88">
                  <c:v>148</c:v>
                </c:pt>
                <c:pt idx="89">
                  <c:v>34</c:v>
                </c:pt>
                <c:pt idx="90">
                  <c:v>10</c:v>
                </c:pt>
                <c:pt idx="91">
                  <c:v>102</c:v>
                </c:pt>
                <c:pt idx="92">
                  <c:v>112</c:v>
                </c:pt>
                <c:pt idx="93">
                  <c:v>2</c:v>
                </c:pt>
                <c:pt idx="94">
                  <c:v>#N/A</c:v>
                </c:pt>
                <c:pt idx="95">
                  <c:v>88</c:v>
                </c:pt>
                <c:pt idx="96">
                  <c:v>3</c:v>
                </c:pt>
                <c:pt idx="97">
                  <c:v>379</c:v>
                </c:pt>
                <c:pt idx="98">
                  <c:v>59</c:v>
                </c:pt>
                <c:pt idx="99">
                  <c:v>6</c:v>
                </c:pt>
                <c:pt idx="100">
                  <c:v>#N/A</c:v>
                </c:pt>
                <c:pt idx="101">
                  <c:v>1847</c:v>
                </c:pt>
                <c:pt idx="102">
                  <c:v>#N/A</c:v>
                </c:pt>
                <c:pt idx="103">
                  <c:v>82</c:v>
                </c:pt>
                <c:pt idx="104">
                  <c:v>#N/A</c:v>
                </c:pt>
                <c:pt idx="105">
                  <c:v>#N/A</c:v>
                </c:pt>
                <c:pt idx="106">
                  <c:v>18</c:v>
                </c:pt>
                <c:pt idx="107">
                  <c:v>1003</c:v>
                </c:pt>
                <c:pt idx="108">
                  <c:v>#N/A</c:v>
                </c:pt>
                <c:pt idx="109">
                  <c:v>23</c:v>
                </c:pt>
                <c:pt idx="110">
                  <c:v>4</c:v>
                </c:pt>
                <c:pt idx="111">
                  <c:v>130</c:v>
                </c:pt>
                <c:pt idx="112">
                  <c:v>2</c:v>
                </c:pt>
                <c:pt idx="113">
                  <c:v>18</c:v>
                </c:pt>
                <c:pt idx="114">
                  <c:v>16</c:v>
                </c:pt>
                <c:pt idx="115">
                  <c:v>36</c:v>
                </c:pt>
                <c:pt idx="116">
                  <c:v>2522</c:v>
                </c:pt>
                <c:pt idx="117">
                  <c:v>#N/A</c:v>
                </c:pt>
                <c:pt idx="118">
                  <c:v>729</c:v>
                </c:pt>
                <c:pt idx="119">
                  <c:v>#N/A</c:v>
                </c:pt>
                <c:pt idx="120">
                  <c:v>#N/A</c:v>
                </c:pt>
                <c:pt idx="121">
                  <c:v>258</c:v>
                </c:pt>
                <c:pt idx="122">
                  <c:v>616</c:v>
                </c:pt>
                <c:pt idx="123">
                  <c:v>25</c:v>
                </c:pt>
                <c:pt idx="124">
                  <c:v>971</c:v>
                </c:pt>
                <c:pt idx="125">
                  <c:v>#N/A</c:v>
                </c:pt>
                <c:pt idx="126">
                  <c:v>18</c:v>
                </c:pt>
                <c:pt idx="127">
                  <c:v>4</c:v>
                </c:pt>
                <c:pt idx="128">
                  <c:v>5</c:v>
                </c:pt>
                <c:pt idx="129">
                  <c:v>134</c:v>
                </c:pt>
                <c:pt idx="130">
                  <c:v>812</c:v>
                </c:pt>
                <c:pt idx="131">
                  <c:v>1601</c:v>
                </c:pt>
                <c:pt idx="132">
                  <c:v>887</c:v>
                </c:pt>
                <c:pt idx="133">
                  <c:v>87</c:v>
                </c:pt>
                <c:pt idx="134">
                  <c:v>#N/A</c:v>
                </c:pt>
                <c:pt idx="135">
                  <c:v>#N/A</c:v>
                </c:pt>
                <c:pt idx="136">
                  <c:v>645</c:v>
                </c:pt>
                <c:pt idx="137">
                  <c:v>1314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443</c:v>
                </c:pt>
                <c:pt idx="145">
                  <c:v>14</c:v>
                </c:pt>
                <c:pt idx="146">
                  <c:v>472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1513</c:v>
                </c:pt>
                <c:pt idx="151">
                  <c:v>567</c:v>
                </c:pt>
                <c:pt idx="152">
                  <c:v>357</c:v>
                </c:pt>
                <c:pt idx="153">
                  <c:v>4</c:v>
                </c:pt>
                <c:pt idx="154">
                  <c:v>569</c:v>
                </c:pt>
                <c:pt idx="155">
                  <c:v>1747</c:v>
                </c:pt>
                <c:pt idx="156">
                  <c:v>256</c:v>
                </c:pt>
                <c:pt idx="157">
                  <c:v>57</c:v>
                </c:pt>
                <c:pt idx="158">
                  <c:v>#N/A</c:v>
                </c:pt>
                <c:pt idx="159">
                  <c:v>#N/A</c:v>
                </c:pt>
                <c:pt idx="160">
                  <c:v>1496</c:v>
                </c:pt>
                <c:pt idx="161">
                  <c:v>2252</c:v>
                </c:pt>
                <c:pt idx="162">
                  <c:v>114</c:v>
                </c:pt>
                <c:pt idx="163">
                  <c:v>#N/A</c:v>
                </c:pt>
                <c:pt idx="164">
                  <c:v>#N/A</c:v>
                </c:pt>
                <c:pt idx="165">
                  <c:v>819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216</c:v>
                </c:pt>
                <c:pt idx="171">
                  <c:v>1689</c:v>
                </c:pt>
                <c:pt idx="172">
                  <c:v>#N/A</c:v>
                </c:pt>
                <c:pt idx="173">
                  <c:v>#N/A</c:v>
                </c:pt>
                <c:pt idx="174">
                  <c:v>17</c:v>
                </c:pt>
                <c:pt idx="175">
                  <c:v>580</c:v>
                </c:pt>
                <c:pt idx="176">
                  <c:v>440</c:v>
                </c:pt>
                <c:pt idx="177">
                  <c:v>8790</c:v>
                </c:pt>
                <c:pt idx="178">
                  <c:v>#N/A</c:v>
                </c:pt>
                <c:pt idx="179">
                  <c:v>#N/A</c:v>
                </c:pt>
                <c:pt idx="180">
                  <c:v>84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52</c:v>
                </c:pt>
                <c:pt idx="186">
                  <c:v>15</c:v>
                </c:pt>
                <c:pt idx="187">
                  <c:v>28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8534288"/>
        <c:axId val="778523952"/>
      </c:scatterChart>
      <c:valAx>
        <c:axId val="778534288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8523952"/>
        <c:crosses val="autoZero"/>
        <c:crossBetween val="midCat"/>
      </c:valAx>
      <c:valAx>
        <c:axId val="778523952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85342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R&amp;D expenditure </a:t>
            </a:r>
            <a:r>
              <a:rPr lang="en-US" sz="1050"/>
              <a:t>(http://en.wikipedia.org/wiki/List_of_countries_by_research_and_development_spending)</a:t>
            </a:r>
          </a:p>
        </c:rich>
      </c:tx>
      <c:layout>
        <c:manualLayout>
          <c:xMode val="edge"/>
          <c:yMode val="edge"/>
          <c:x val="2.780832976257833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640635902454734E-2"/>
          <c:y val="8.0358830418323507E-2"/>
          <c:w val="0.88268495524522206"/>
          <c:h val="0.87967176523662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Sheet1!$A$356</c:f>
              <c:strCache>
                <c:ptCount val="1"/>
                <c:pt idx="0">
                  <c:v>R&amp;D expenditure (http://en.wikipedia.org/wiki/List_of_countries_by_research_and_development_spending)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6B9137F2-C042-4004-8E85-9A12E4FCFC4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DBEFED33-7D84-4D20-B1CC-EC50A5E0EBF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783C7927-6A00-4D14-AA00-341E0B98FEA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4EDF490-1C67-4C6B-9645-AE3478E006E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55323FE-E50C-41FA-8922-1E6CDE3CA17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64836758-46CA-4625-BC18-43BCDE05EA5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08564148-3059-42DA-9064-E5D3270C298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6828A9F2-1878-4A09-A9E9-C7BD6726EC1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E05B5D3B-06A2-4ABF-BA73-F70D7E22E76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8C0E7C3E-BBAF-41F3-A721-483164F3C84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561F5CA1-8695-4A95-B3D9-A9A7C507BF3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B1CCDD3C-DF29-4064-BD7F-C0D80D7742E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FB508E79-FFE6-4A92-BE2E-7C498ED8025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91560179-7028-4EBB-944B-F2E96ACAEB8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DF5ED85A-0EFE-4F05-8416-59286B58E7C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4FCFDF9D-EA2B-4932-8AA5-486102E0CC3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CC268B0F-D98D-4DBD-A617-A74A105361F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5BBCF623-4ED2-46DD-A081-17C4A27A9C0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fld id="{09E09999-D4CE-4282-8A78-F3CCDCCE252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fld id="{B5C87A94-FA75-4C5E-9A65-7E227FDB530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fld id="{3DEA02E6-D7DC-4AE9-AFB4-5256BB6BB61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fld id="{72E2A5B7-4576-48AB-A37E-10AC4CFE1A7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fld id="{8617D057-3BE5-472B-AA22-66D1B528770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fld id="{D3E16739-A16D-400F-AAD3-BE36C41627D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fld id="{7519D5D0-C39C-4799-A794-161E4AE8B6C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fld id="{92063E76-FC79-4A47-921F-4853D9577DD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fld id="{71C5E8AA-6273-4A6D-9F2C-CD6CB877F2E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8"/>
              <c:layout/>
              <c:tx>
                <c:rich>
                  <a:bodyPr/>
                  <a:lstStyle/>
                  <a:p>
                    <a:fld id="{4AAE9C86-2F7F-4FDD-9A64-B37911B3495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9"/>
              <c:layout/>
              <c:tx>
                <c:rich>
                  <a:bodyPr/>
                  <a:lstStyle/>
                  <a:p>
                    <a:fld id="{0391A4E4-41A6-42E7-9AD4-C2F24CBFD5B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0"/>
              <c:layout/>
              <c:tx>
                <c:rich>
                  <a:bodyPr/>
                  <a:lstStyle/>
                  <a:p>
                    <a:fld id="{7A9AC8C2-6C29-401D-9C9B-B5E52F4081C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1"/>
              <c:layout/>
              <c:tx>
                <c:rich>
                  <a:bodyPr/>
                  <a:lstStyle/>
                  <a:p>
                    <a:fld id="{B79E7968-C9DF-42F7-9C28-90EDE131B5F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2"/>
              <c:layout/>
              <c:tx>
                <c:rich>
                  <a:bodyPr/>
                  <a:lstStyle/>
                  <a:p>
                    <a:fld id="{752C238D-4B0B-4906-82DD-F9BA44DAA93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3"/>
              <c:layout/>
              <c:tx>
                <c:rich>
                  <a:bodyPr/>
                  <a:lstStyle/>
                  <a:p>
                    <a:fld id="{94C1CE5F-A6B7-4E4A-BA2E-CA1F4EAA059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4"/>
              <c:layout/>
              <c:tx>
                <c:rich>
                  <a:bodyPr/>
                  <a:lstStyle/>
                  <a:p>
                    <a:fld id="{B34213AA-07C6-4F4A-A0FC-E1490105A52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5"/>
              <c:layout/>
              <c:tx>
                <c:rich>
                  <a:bodyPr/>
                  <a:lstStyle/>
                  <a:p>
                    <a:fld id="{7F7C3935-CD32-498B-9DD0-788418652A1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6"/>
              <c:layout/>
              <c:tx>
                <c:rich>
                  <a:bodyPr/>
                  <a:lstStyle/>
                  <a:p>
                    <a:fld id="{C8B9ECC0-2DFF-427C-9035-DCC2C5E06AF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7"/>
              <c:layout/>
              <c:tx>
                <c:rich>
                  <a:bodyPr/>
                  <a:lstStyle/>
                  <a:p>
                    <a:fld id="{0862677F-0855-441E-B94E-12D855927CD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8"/>
              <c:layout/>
              <c:tx>
                <c:rich>
                  <a:bodyPr/>
                  <a:lstStyle/>
                  <a:p>
                    <a:fld id="{B5AEFB84-5507-4741-819D-4160DD6FB2E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9"/>
              <c:layout/>
              <c:tx>
                <c:rich>
                  <a:bodyPr/>
                  <a:lstStyle/>
                  <a:p>
                    <a:fld id="{C467DE8C-A301-437A-84BB-8C6E3AA1B39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0"/>
              <c:layout/>
              <c:tx>
                <c:rich>
                  <a:bodyPr/>
                  <a:lstStyle/>
                  <a:p>
                    <a:fld id="{486C7B44-7030-45A9-82C5-7AFA2E032A3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1"/>
              <c:layout/>
              <c:tx>
                <c:rich>
                  <a:bodyPr/>
                  <a:lstStyle/>
                  <a:p>
                    <a:fld id="{2D1975DB-1CE3-4540-BDE0-1943BE1AA9E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2"/>
              <c:layout/>
              <c:tx>
                <c:rich>
                  <a:bodyPr/>
                  <a:lstStyle/>
                  <a:p>
                    <a:fld id="{5F928897-FE55-4F04-A27C-443990E23EC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3"/>
              <c:layout/>
              <c:tx>
                <c:rich>
                  <a:bodyPr/>
                  <a:lstStyle/>
                  <a:p>
                    <a:fld id="{48B43B02-C514-4660-A9B7-1048A0B31A9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4"/>
              <c:layout/>
              <c:tx>
                <c:rich>
                  <a:bodyPr/>
                  <a:lstStyle/>
                  <a:p>
                    <a:fld id="{2E52A5A7-5B1E-4DC4-9AE2-1098F598B90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5"/>
              <c:layout/>
              <c:tx>
                <c:rich>
                  <a:bodyPr/>
                  <a:lstStyle/>
                  <a:p>
                    <a:fld id="{930AF651-36E0-4C8E-A875-361573D0E8C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6"/>
              <c:layout/>
              <c:tx>
                <c:rich>
                  <a:bodyPr/>
                  <a:lstStyle/>
                  <a:p>
                    <a:fld id="{3C3EEF4E-F23E-40E3-8AD4-96CCB3DF12C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7"/>
              <c:layout/>
              <c:tx>
                <c:rich>
                  <a:bodyPr/>
                  <a:lstStyle/>
                  <a:p>
                    <a:fld id="{F10BFC13-B9EB-424B-BF2B-04D5151E538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8"/>
              <c:layout/>
              <c:tx>
                <c:rich>
                  <a:bodyPr/>
                  <a:lstStyle/>
                  <a:p>
                    <a:fld id="{D8E78861-6097-447A-AB86-E5502FCD103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9"/>
              <c:layout/>
              <c:tx>
                <c:rich>
                  <a:bodyPr/>
                  <a:lstStyle/>
                  <a:p>
                    <a:fld id="{05CB461F-2408-49B7-98BE-9DE480A5DFA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0"/>
              <c:layout/>
              <c:tx>
                <c:rich>
                  <a:bodyPr/>
                  <a:lstStyle/>
                  <a:p>
                    <a:fld id="{019FD2FC-AE05-45DF-BBD8-E9D9E160DC5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1"/>
              <c:layout/>
              <c:tx>
                <c:rich>
                  <a:bodyPr/>
                  <a:lstStyle/>
                  <a:p>
                    <a:fld id="{FE381F65-5DF1-4190-BA5F-D4A2496033A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2"/>
              <c:layout/>
              <c:tx>
                <c:rich>
                  <a:bodyPr/>
                  <a:lstStyle/>
                  <a:p>
                    <a:fld id="{65135166-E961-4FDA-AE91-D4B5356E7A2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3"/>
              <c:layout/>
              <c:tx>
                <c:rich>
                  <a:bodyPr/>
                  <a:lstStyle/>
                  <a:p>
                    <a:fld id="{8A5CB455-07D0-45E7-90E7-4AD16A0BEFE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4"/>
              <c:layout/>
              <c:tx>
                <c:rich>
                  <a:bodyPr/>
                  <a:lstStyle/>
                  <a:p>
                    <a:fld id="{245BC3CC-0E5F-4409-BA28-CB38E55A267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5"/>
              <c:layout/>
              <c:tx>
                <c:rich>
                  <a:bodyPr/>
                  <a:lstStyle/>
                  <a:p>
                    <a:fld id="{9A8E8A7B-E317-42F1-9748-33E8483B52D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6"/>
              <c:layout/>
              <c:tx>
                <c:rich>
                  <a:bodyPr/>
                  <a:lstStyle/>
                  <a:p>
                    <a:fld id="{5DBC86F1-C1B8-4CB0-BEB1-B0F87AC2F7D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7"/>
              <c:layout/>
              <c:tx>
                <c:rich>
                  <a:bodyPr/>
                  <a:lstStyle/>
                  <a:p>
                    <a:fld id="{ADC7FA4C-C27D-41A0-97F7-F5AE2179171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8"/>
              <c:layout/>
              <c:tx>
                <c:rich>
                  <a:bodyPr/>
                  <a:lstStyle/>
                  <a:p>
                    <a:fld id="{582C68B9-74A6-433B-9DA1-EDFCCA36052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9"/>
              <c:layout/>
              <c:tx>
                <c:rich>
                  <a:bodyPr/>
                  <a:lstStyle/>
                  <a:p>
                    <a:fld id="{21B95D48-B258-4C39-8B8C-56FB164BFDE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0"/>
              <c:layout/>
              <c:tx>
                <c:rich>
                  <a:bodyPr/>
                  <a:lstStyle/>
                  <a:p>
                    <a:fld id="{9F986D93-F155-4935-A3F5-44CE484E482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1"/>
              <c:layout/>
              <c:tx>
                <c:rich>
                  <a:bodyPr/>
                  <a:lstStyle/>
                  <a:p>
                    <a:fld id="{192F2A13-112A-4CB1-BBC3-2018CE5D9E1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2"/>
              <c:layout/>
              <c:tx>
                <c:rich>
                  <a:bodyPr/>
                  <a:lstStyle/>
                  <a:p>
                    <a:fld id="{DBE41756-1EE7-4378-B78D-CB16D269870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3"/>
              <c:layout/>
              <c:tx>
                <c:rich>
                  <a:bodyPr/>
                  <a:lstStyle/>
                  <a:p>
                    <a:fld id="{1B1A9EAA-9BB0-4461-B693-3076FB1A728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4"/>
              <c:layout/>
              <c:tx>
                <c:rich>
                  <a:bodyPr/>
                  <a:lstStyle/>
                  <a:p>
                    <a:fld id="{F7775E14-6217-4BC4-94FF-AE0FA366B26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5"/>
              <c:layout/>
              <c:tx>
                <c:rich>
                  <a:bodyPr/>
                  <a:lstStyle/>
                  <a:p>
                    <a:fld id="{848A4413-2A62-484D-917C-27FA49A74F4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6"/>
              <c:layout/>
              <c:tx>
                <c:rich>
                  <a:bodyPr/>
                  <a:lstStyle/>
                  <a:p>
                    <a:fld id="{41269353-4BCE-48C0-A133-E8C99539618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7"/>
              <c:layout/>
              <c:tx>
                <c:rich>
                  <a:bodyPr/>
                  <a:lstStyle/>
                  <a:p>
                    <a:fld id="{AE6A8350-A62D-47D0-B95F-4E6D33030B7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8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9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0"/>
              <c:layout/>
              <c:tx>
                <c:rich>
                  <a:bodyPr/>
                  <a:lstStyle/>
                  <a:p>
                    <a:fld id="{BE58B3B5-0CEA-4F37-B447-87AABC3E397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1"/>
              <c:layout/>
              <c:tx>
                <c:rich>
                  <a:bodyPr/>
                  <a:lstStyle/>
                  <a:p>
                    <a:fld id="{15C55E3E-D424-4A49-B4B9-CB1940B8A80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0.18652208209181523"/>
                  <c:y val="-7.569997239744490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Sheet1!$D$358:$D$429</c:f>
              <c:numCache>
                <c:formatCode>General</c:formatCode>
                <c:ptCount val="72"/>
                <c:pt idx="0">
                  <c:v>405.3</c:v>
                </c:pt>
                <c:pt idx="1">
                  <c:v>296.8</c:v>
                </c:pt>
                <c:pt idx="2">
                  <c:v>160.30000000000001</c:v>
                </c:pt>
                <c:pt idx="3">
                  <c:v>69.5</c:v>
                </c:pt>
                <c:pt idx="4">
                  <c:v>55.8</c:v>
                </c:pt>
                <c:pt idx="5">
                  <c:v>42.2</c:v>
                </c:pt>
                <c:pt idx="6">
                  <c:v>38.4</c:v>
                </c:pt>
                <c:pt idx="7">
                  <c:v>36.1</c:v>
                </c:pt>
                <c:pt idx="8">
                  <c:v>24.3</c:v>
                </c:pt>
                <c:pt idx="9">
                  <c:v>23.8</c:v>
                </c:pt>
                <c:pt idx="10">
                  <c:v>19.399999999999999</c:v>
                </c:pt>
                <c:pt idx="11">
                  <c:v>19</c:v>
                </c:pt>
                <c:pt idx="12">
                  <c:v>19</c:v>
                </c:pt>
                <c:pt idx="13">
                  <c:v>17.2</c:v>
                </c:pt>
                <c:pt idx="14">
                  <c:v>15.9</c:v>
                </c:pt>
                <c:pt idx="15">
                  <c:v>11.9</c:v>
                </c:pt>
                <c:pt idx="16">
                  <c:v>10.8</c:v>
                </c:pt>
                <c:pt idx="17">
                  <c:v>9.4</c:v>
                </c:pt>
                <c:pt idx="18">
                  <c:v>8.3000000000000007</c:v>
                </c:pt>
                <c:pt idx="19">
                  <c:v>7.5</c:v>
                </c:pt>
                <c:pt idx="20">
                  <c:v>6.9</c:v>
                </c:pt>
                <c:pt idx="21">
                  <c:v>7.2489999999999997</c:v>
                </c:pt>
                <c:pt idx="22">
                  <c:v>6.9</c:v>
                </c:pt>
                <c:pt idx="23">
                  <c:v>6.4</c:v>
                </c:pt>
                <c:pt idx="24">
                  <c:v>6.3</c:v>
                </c:pt>
                <c:pt idx="25">
                  <c:v>6.3</c:v>
                </c:pt>
                <c:pt idx="26">
                  <c:v>5.0999999999999996</c:v>
                </c:pt>
                <c:pt idx="27">
                  <c:v>4.2</c:v>
                </c:pt>
                <c:pt idx="28">
                  <c:v>3.8</c:v>
                </c:pt>
                <c:pt idx="29">
                  <c:v>3.7</c:v>
                </c:pt>
                <c:pt idx="30">
                  <c:v>3.5</c:v>
                </c:pt>
                <c:pt idx="31">
                  <c:v>2.8</c:v>
                </c:pt>
                <c:pt idx="32">
                  <c:v>2.75</c:v>
                </c:pt>
                <c:pt idx="33">
                  <c:v>2.73</c:v>
                </c:pt>
                <c:pt idx="34">
                  <c:v>2.7</c:v>
                </c:pt>
                <c:pt idx="35">
                  <c:v>2.6</c:v>
                </c:pt>
                <c:pt idx="36">
                  <c:v>2.6</c:v>
                </c:pt>
                <c:pt idx="37">
                  <c:v>1.8</c:v>
                </c:pt>
                <c:pt idx="38">
                  <c:v>1.7</c:v>
                </c:pt>
                <c:pt idx="39">
                  <c:v>1.7</c:v>
                </c:pt>
                <c:pt idx="40">
                  <c:v>1.46</c:v>
                </c:pt>
                <c:pt idx="41">
                  <c:v>1.4</c:v>
                </c:pt>
                <c:pt idx="42">
                  <c:v>1.3</c:v>
                </c:pt>
                <c:pt idx="43">
                  <c:v>1.22</c:v>
                </c:pt>
                <c:pt idx="44">
                  <c:v>1.02</c:v>
                </c:pt>
                <c:pt idx="45">
                  <c:v>0.91</c:v>
                </c:pt>
                <c:pt idx="46">
                  <c:v>0.8</c:v>
                </c:pt>
                <c:pt idx="47">
                  <c:v>0.76</c:v>
                </c:pt>
                <c:pt idx="48">
                  <c:v>0.72</c:v>
                </c:pt>
                <c:pt idx="49">
                  <c:v>0.7</c:v>
                </c:pt>
                <c:pt idx="50">
                  <c:v>0.67</c:v>
                </c:pt>
                <c:pt idx="51">
                  <c:v>0.66</c:v>
                </c:pt>
                <c:pt idx="52">
                  <c:v>0.6</c:v>
                </c:pt>
                <c:pt idx="53">
                  <c:v>0.52</c:v>
                </c:pt>
                <c:pt idx="54">
                  <c:v>0.5</c:v>
                </c:pt>
                <c:pt idx="55">
                  <c:v>0.47</c:v>
                </c:pt>
                <c:pt idx="56">
                  <c:v>0.44</c:v>
                </c:pt>
                <c:pt idx="57">
                  <c:v>0.38</c:v>
                </c:pt>
                <c:pt idx="58">
                  <c:v>0.36</c:v>
                </c:pt>
                <c:pt idx="59">
                  <c:v>0.3</c:v>
                </c:pt>
                <c:pt idx="60">
                  <c:v>0.28999999999999998</c:v>
                </c:pt>
                <c:pt idx="61">
                  <c:v>0.27200000000000002</c:v>
                </c:pt>
                <c:pt idx="62">
                  <c:v>0.25</c:v>
                </c:pt>
                <c:pt idx="63">
                  <c:v>0.24</c:v>
                </c:pt>
                <c:pt idx="64">
                  <c:v>0.23</c:v>
                </c:pt>
                <c:pt idx="65">
                  <c:v>0.18</c:v>
                </c:pt>
                <c:pt idx="66">
                  <c:v>0.16</c:v>
                </c:pt>
                <c:pt idx="67">
                  <c:v>0.15</c:v>
                </c:pt>
                <c:pt idx="68">
                  <c:v>0.13</c:v>
                </c:pt>
                <c:pt idx="69">
                  <c:v>0.11</c:v>
                </c:pt>
                <c:pt idx="70">
                  <c:v>0.11</c:v>
                </c:pt>
                <c:pt idx="71">
                  <c:v>0.1</c:v>
                </c:pt>
              </c:numCache>
            </c:numRef>
          </c:xVal>
          <c:yVal>
            <c:numRef>
              <c:f>Sheet1!$A$358:$A$429</c:f>
              <c:numCache>
                <c:formatCode>General</c:formatCode>
                <c:ptCount val="72"/>
                <c:pt idx="0">
                  <c:v>47605</c:v>
                </c:pt>
                <c:pt idx="1">
                  <c:v>8142</c:v>
                </c:pt>
                <c:pt idx="2">
                  <c:v>2475</c:v>
                </c:pt>
                <c:pt idx="3">
                  <c:v>9713</c:v>
                </c:pt>
                <c:pt idx="4">
                  <c:v>4302</c:v>
                </c:pt>
                <c:pt idx="5">
                  <c:v>3945</c:v>
                </c:pt>
                <c:pt idx="6">
                  <c:v>8790</c:v>
                </c:pt>
                <c:pt idx="7">
                  <c:v>11109</c:v>
                </c:pt>
                <c:pt idx="8">
                  <c:v>5839</c:v>
                </c:pt>
                <c:pt idx="9">
                  <c:v>1314</c:v>
                </c:pt>
                <c:pt idx="10">
                  <c:v>1542</c:v>
                </c:pt>
                <c:pt idx="11">
                  <c:v>2996</c:v>
                </c:pt>
                <c:pt idx="12">
                  <c:v>2414</c:v>
                </c:pt>
                <c:pt idx="13">
                  <c:v>1747</c:v>
                </c:pt>
                <c:pt idx="14">
                  <c:v>4098</c:v>
                </c:pt>
                <c:pt idx="15">
                  <c:v>1496</c:v>
                </c:pt>
                <c:pt idx="16">
                  <c:v>2522</c:v>
                </c:pt>
                <c:pt idx="17">
                  <c:v>1135</c:v>
                </c:pt>
                <c:pt idx="18">
                  <c:v>861</c:v>
                </c:pt>
                <c:pt idx="19">
                  <c:v>2252</c:v>
                </c:pt>
                <c:pt idx="20">
                  <c:v>1441</c:v>
                </c:pt>
                <c:pt idx="21">
                  <c:v>1689</c:v>
                </c:pt>
                <c:pt idx="22">
                  <c:v>1601</c:v>
                </c:pt>
                <c:pt idx="23">
                  <c:v>1003</c:v>
                </c:pt>
                <c:pt idx="24">
                  <c:v>911</c:v>
                </c:pt>
                <c:pt idx="25">
                  <c:v>1513</c:v>
                </c:pt>
                <c:pt idx="26">
                  <c:v>1043</c:v>
                </c:pt>
                <c:pt idx="27">
                  <c:v>616</c:v>
                </c:pt>
                <c:pt idx="28">
                  <c:v>843</c:v>
                </c:pt>
                <c:pt idx="29">
                  <c:v>569</c:v>
                </c:pt>
                <c:pt idx="30">
                  <c:v>1496</c:v>
                </c:pt>
                <c:pt idx="31">
                  <c:v>887</c:v>
                </c:pt>
                <c:pt idx="32">
                  <c:v>580</c:v>
                </c:pt>
                <c:pt idx="33">
                  <c:v>971</c:v>
                </c:pt>
                <c:pt idx="34">
                  <c:v>447</c:v>
                </c:pt>
                <c:pt idx="35">
                  <c:v>505</c:v>
                </c:pt>
                <c:pt idx="36">
                  <c:v>1847</c:v>
                </c:pt>
                <c:pt idx="37">
                  <c:v>443</c:v>
                </c:pt>
                <c:pt idx="38">
                  <c:v>927</c:v>
                </c:pt>
                <c:pt idx="39">
                  <c:v>405</c:v>
                </c:pt>
                <c:pt idx="40">
                  <c:v>819</c:v>
                </c:pt>
                <c:pt idx="41">
                  <c:v>729</c:v>
                </c:pt>
                <c:pt idx="42">
                  <c:v>645</c:v>
                </c:pt>
                <c:pt idx="43">
                  <c:v>279</c:v>
                </c:pt>
                <c:pt idx="44">
                  <c:v>109</c:v>
                </c:pt>
                <c:pt idx="45">
                  <c:v>581</c:v>
                </c:pt>
                <c:pt idx="46">
                  <c:v>357</c:v>
                </c:pt>
                <c:pt idx="47">
                  <c:v>130</c:v>
                </c:pt>
                <c:pt idx="48">
                  <c:v>851</c:v>
                </c:pt>
                <c:pt idx="49">
                  <c:v>257</c:v>
                </c:pt>
                <c:pt idx="50">
                  <c:v>59</c:v>
                </c:pt>
                <c:pt idx="51">
                  <c:v>216</c:v>
                </c:pt>
                <c:pt idx="52">
                  <c:v>356</c:v>
                </c:pt>
                <c:pt idx="53">
                  <c:v>699</c:v>
                </c:pt>
                <c:pt idx="54">
                  <c:v>567</c:v>
                </c:pt>
                <c:pt idx="55">
                  <c:v>379</c:v>
                </c:pt>
                <c:pt idx="56">
                  <c:v>245</c:v>
                </c:pt>
                <c:pt idx="57">
                  <c:v>45</c:v>
                </c:pt>
                <c:pt idx="58">
                  <c:v>170</c:v>
                </c:pt>
                <c:pt idx="59">
                  <c:v>48</c:v>
                </c:pt>
                <c:pt idx="60">
                  <c:v>812</c:v>
                </c:pt>
                <c:pt idx="61">
                  <c:v>84</c:v>
                </c:pt>
                <c:pt idx="62">
                  <c:v>472</c:v>
                </c:pt>
                <c:pt idx="63">
                  <c:v>134</c:v>
                </c:pt>
                <c:pt idx="64">
                  <c:v>102</c:v>
                </c:pt>
                <c:pt idx="65">
                  <c:v>57</c:v>
                </c:pt>
                <c:pt idx="66">
                  <c:v>633</c:v>
                </c:pt>
                <c:pt idx="67">
                  <c:v>70</c:v>
                </c:pt>
                <c:pt idx="68">
                  <c:v>17</c:v>
                </c:pt>
                <c:pt idx="69">
                  <c:v>37</c:v>
                </c:pt>
                <c:pt idx="70">
                  <c:v>15</c:v>
                </c:pt>
                <c:pt idx="71">
                  <c:v>350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Sheet1!$C$358:$C$429</c15:f>
                <c15:dlblRangeCache>
                  <c:ptCount val="72"/>
                  <c:pt idx="0">
                    <c:v>United States</c:v>
                  </c:pt>
                  <c:pt idx="1">
                    <c:v>China</c:v>
                  </c:pt>
                  <c:pt idx="2">
                    <c:v>Japan</c:v>
                  </c:pt>
                  <c:pt idx="3">
                    <c:v>Germany</c:v>
                  </c:pt>
                  <c:pt idx="4">
                    <c:v>Korea, Republic Of</c:v>
                  </c:pt>
                  <c:pt idx="5">
                    <c:v>France</c:v>
                  </c:pt>
                  <c:pt idx="6">
                    <c:v>United Kingdom</c:v>
                  </c:pt>
                  <c:pt idx="7">
                    <c:v>India</c:v>
                  </c:pt>
                  <c:pt idx="8">
                    <c:v>Canada</c:v>
                  </c:pt>
                  <c:pt idx="9">
                    <c:v>Russian Federation</c:v>
                  </c:pt>
                  <c:pt idx="10">
                    <c:v>Brazil</c:v>
                  </c:pt>
                  <c:pt idx="11">
                    <c:v>Italy</c:v>
                  </c:pt>
                  <c:pt idx="12">
                    <c:v>Taiwan</c:v>
                  </c:pt>
                  <c:pt idx="13">
                    <c:v>Spain</c:v>
                  </c:pt>
                  <c:pt idx="14">
                    <c:v>Australia</c:v>
                  </c:pt>
                  <c:pt idx="15">
                    <c:v>Sweden</c:v>
                  </c:pt>
                  <c:pt idx="16">
                    <c:v>Netherlands</c:v>
                  </c:pt>
                  <c:pt idx="17">
                    <c:v>Israel</c:v>
                  </c:pt>
                  <c:pt idx="18">
                    <c:v>Austria</c:v>
                  </c:pt>
                  <c:pt idx="19">
                    <c:v>Switzerland</c:v>
                  </c:pt>
                  <c:pt idx="20">
                    <c:v>Belgium</c:v>
                  </c:pt>
                  <c:pt idx="21">
                    <c:v>Turkey</c:v>
                  </c:pt>
                  <c:pt idx="22">
                    <c:v>Poland</c:v>
                  </c:pt>
                  <c:pt idx="23">
                    <c:v>Mexico</c:v>
                  </c:pt>
                  <c:pt idx="24">
                    <c:v>Finland</c:v>
                  </c:pt>
                  <c:pt idx="25">
                    <c:v>Singapore</c:v>
                  </c:pt>
                  <c:pt idx="26">
                    <c:v>Denmark</c:v>
                  </c:pt>
                  <c:pt idx="27">
                    <c:v>Norway</c:v>
                  </c:pt>
                  <c:pt idx="28">
                    <c:v>Czech Republic</c:v>
                  </c:pt>
                  <c:pt idx="29">
                    <c:v>South Africa</c:v>
                  </c:pt>
                  <c:pt idx="30">
                    <c:v>Iran, Islamic Republic Of</c:v>
                  </c:pt>
                  <c:pt idx="31">
                    <c:v>Portugal</c:v>
                  </c:pt>
                  <c:pt idx="32">
                    <c:v>Ukraine</c:v>
                  </c:pt>
                  <c:pt idx="33">
                    <c:v>Pakistan</c:v>
                  </c:pt>
                  <c:pt idx="34">
                    <c:v>Argentina</c:v>
                  </c:pt>
                  <c:pt idx="35">
                    <c:v>Ireland</c:v>
                  </c:pt>
                  <c:pt idx="36">
                    <c:v>Malaysia</c:v>
                  </c:pt>
                  <c:pt idx="37">
                    <c:v>Saudi Arabia</c:v>
                  </c:pt>
                  <c:pt idx="38">
                    <c:v>Greece</c:v>
                  </c:pt>
                  <c:pt idx="39">
                    <c:v>Hungary</c:v>
                  </c:pt>
                  <c:pt idx="40">
                    <c:v>Thailand</c:v>
                  </c:pt>
                  <c:pt idx="41">
                    <c:v>New Zealand</c:v>
                  </c:pt>
                  <c:pt idx="42">
                    <c:v>Romania</c:v>
                  </c:pt>
                  <c:pt idx="43">
                    <c:v>Chile</c:v>
                  </c:pt>
                  <c:pt idx="44">
                    <c:v>Belarus</c:v>
                  </c:pt>
                  <c:pt idx="45">
                    <c:v>Egypt</c:v>
                  </c:pt>
                  <c:pt idx="46">
                    <c:v>Slovenia</c:v>
                  </c:pt>
                  <c:pt idx="47">
                    <c:v>Morocco</c:v>
                  </c:pt>
                  <c:pt idx="48">
                    <c:v>Indonesia</c:v>
                  </c:pt>
                  <c:pt idx="49">
                    <c:v>Croatia</c:v>
                  </c:pt>
                  <c:pt idx="50">
                    <c:v>Luxembourg</c:v>
                  </c:pt>
                  <c:pt idx="51">
                    <c:v>Tunisia</c:v>
                  </c:pt>
                  <c:pt idx="52">
                    <c:v>Colombia</c:v>
                  </c:pt>
                  <c:pt idx="53">
                    <c:v>Vietnam</c:v>
                  </c:pt>
                  <c:pt idx="54">
                    <c:v>Slovakia</c:v>
                  </c:pt>
                  <c:pt idx="55">
                    <c:v>Lithuania</c:v>
                  </c:pt>
                  <c:pt idx="56">
                    <c:v>Bulgaria</c:v>
                  </c:pt>
                  <c:pt idx="57">
                    <c:v>Kazakhstan</c:v>
                  </c:pt>
                  <c:pt idx="58">
                    <c:v>Estonia</c:v>
                  </c:pt>
                  <c:pt idx="59">
                    <c:v>Iceland</c:v>
                  </c:pt>
                  <c:pt idx="60">
                    <c:v>Philippines</c:v>
                  </c:pt>
                  <c:pt idx="61">
                    <c:v>Uruguay</c:v>
                  </c:pt>
                  <c:pt idx="62">
                    <c:v>Serbia</c:v>
                  </c:pt>
                  <c:pt idx="63">
                    <c:v>Peru</c:v>
                  </c:pt>
                  <c:pt idx="64">
                    <c:v>Latvia</c:v>
                  </c:pt>
                  <c:pt idx="65">
                    <c:v>Sudan</c:v>
                  </c:pt>
                  <c:pt idx="66">
                    <c:v>Algeria</c:v>
                  </c:pt>
                  <c:pt idx="67">
                    <c:v>Costa Rica</c:v>
                  </c:pt>
                  <c:pt idx="68">
                    <c:v>Uganda</c:v>
                  </c:pt>
                  <c:pt idx="69">
                    <c:v>Azerbaijan</c:v>
                  </c:pt>
                  <c:pt idx="70">
                    <c:v>Botswana</c:v>
                  </c:pt>
                  <c:pt idx="71">
                    <c:v>Ethiopia</c:v>
                  </c:pt>
                </c15:dlblRangeCache>
              </c15:datalabelsRange>
            </c:ext>
          </c:extLst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769102608"/>
        <c:axId val="769103152"/>
      </c:scatterChart>
      <c:valAx>
        <c:axId val="769102608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R&amp;D</a:t>
                </a:r>
                <a:r>
                  <a:rPr lang="en-US" baseline="0"/>
                  <a:t> expenditure, billions $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53779721110224665"/>
              <c:y val="0.943086319299012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9103152"/>
        <c:crosses val="autoZero"/>
        <c:crossBetween val="midCat"/>
      </c:valAx>
      <c:valAx>
        <c:axId val="769103152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Hits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91026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 Universities vs page views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152132363867404E-2"/>
          <c:y val="0.10096853773975434"/>
          <c:w val="0.86039075830476686"/>
          <c:h val="0.86957901328083387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Sheet1!$E$453</c:f>
              <c:strCache>
                <c:ptCount val="1"/>
                <c:pt idx="0">
                  <c:v>Hits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696D984A-1EAC-4562-8741-CA647A4CF8D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95B16E08-4306-4E04-959E-E9EB01C7947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248BEA91-2B87-4A18-AC9B-31245946CDD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78AF7728-5858-44A8-96A3-C1BE432557D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10EAF28-71E2-43B4-B71D-35BB9973427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34B37374-03D4-46FF-B90F-350C5303A78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6F3AF7A6-50E9-48A1-BF9B-4F45FA53B70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B3E5B8AE-C785-4886-86C8-425EC7E3FE7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8A688B63-51E6-4962-8F28-B880DF9103F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C674D420-79D0-4465-92BB-EDA8972A53B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A9E639CF-18D5-45D8-8A61-E31B8ABB9FB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0D9FC5DF-780D-4728-9949-EA2899A3800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C10AC340-9EEE-421B-8A36-68336594BFE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E1D0F570-C9CC-4ADF-A464-3B2C195F5B5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42C77406-E171-4830-978B-5A503F848E0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A09E2267-8B77-4FCD-9A78-56872BEFA9E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873FDCB8-07C6-4552-A80E-EF0E8BF2B0A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3CD02397-49B1-45C5-AF2E-0DC27813851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fld id="{320DD4C5-31F6-4960-9B65-B560E6187F2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fld id="{AB6E916C-B92B-42DF-9BD9-90701AEE969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fld id="{BA04A306-F402-43B9-8AC8-41195149C05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fld id="{921287A5-8E5D-4BDF-AA39-8C1914269FD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fld id="{451AA0E5-EBE4-40B3-84DA-0314419A9B4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fld id="{F286D40C-6004-4AAE-8C9F-EB55D86145F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fld id="{AAC58648-6898-41A8-B966-A9BAD198578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fld id="{FED0352F-FC7A-4F5A-A877-ECB2AF0F499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fld id="{DAFFED59-6D26-441E-96F3-57FED6E32F6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fld id="{C8900100-9AD2-47FD-B73F-20895707E19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8"/>
              <c:layout/>
              <c:tx>
                <c:rich>
                  <a:bodyPr/>
                  <a:lstStyle/>
                  <a:p>
                    <a:fld id="{A2CAF922-5A73-4504-B17E-3A7194CE2ECD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20860669-00A8-45B0-867B-0096DCEA4F58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9"/>
              <c:layout/>
              <c:tx>
                <c:rich>
                  <a:bodyPr/>
                  <a:lstStyle/>
                  <a:p>
                    <a:fld id="{E321B38A-8674-4960-BF5D-C6F55F8FC51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0"/>
              <c:layout/>
              <c:tx>
                <c:rich>
                  <a:bodyPr/>
                  <a:lstStyle/>
                  <a:p>
                    <a:fld id="{97F0FD2B-EB9B-48B2-B682-E3D95EC0285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1"/>
              <c:layout/>
              <c:tx>
                <c:rich>
                  <a:bodyPr/>
                  <a:lstStyle/>
                  <a:p>
                    <a:fld id="{41191B22-D6D6-433E-9F84-B60642E4EF3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2"/>
              <c:layout/>
              <c:tx>
                <c:rich>
                  <a:bodyPr/>
                  <a:lstStyle/>
                  <a:p>
                    <a:fld id="{BA5D602D-0280-4E10-B4C6-FCA53D4E4F1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3"/>
              <c:layout/>
              <c:tx>
                <c:rich>
                  <a:bodyPr/>
                  <a:lstStyle/>
                  <a:p>
                    <a:fld id="{FBCF3B6F-F1CB-471F-8E98-F29D4FE3F00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4"/>
              <c:layout/>
              <c:tx>
                <c:rich>
                  <a:bodyPr/>
                  <a:lstStyle/>
                  <a:p>
                    <a:fld id="{9C33E4A9-C068-46AF-819D-D1721950F97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5"/>
              <c:layout/>
              <c:tx>
                <c:rich>
                  <a:bodyPr/>
                  <a:lstStyle/>
                  <a:p>
                    <a:fld id="{39F31368-DF38-4578-A365-FEC8C6063CD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6"/>
              <c:layout/>
              <c:tx>
                <c:rich>
                  <a:bodyPr/>
                  <a:lstStyle/>
                  <a:p>
                    <a:fld id="{7B5CD4DF-C7FC-4B61-A7A4-B42BC077D85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7"/>
              <c:layout/>
              <c:tx>
                <c:rich>
                  <a:bodyPr/>
                  <a:lstStyle/>
                  <a:p>
                    <a:fld id="{4DC78103-E34D-4952-86EB-1D6DE242FC0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8"/>
              <c:layout/>
              <c:tx>
                <c:rich>
                  <a:bodyPr/>
                  <a:lstStyle/>
                  <a:p>
                    <a:fld id="{A7611B2D-7BCE-466D-ACAB-E1BCD42BEF0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9"/>
              <c:layout/>
              <c:tx>
                <c:rich>
                  <a:bodyPr/>
                  <a:lstStyle/>
                  <a:p>
                    <a:fld id="{914FAB13-D090-445F-9277-660D56DD70D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0"/>
              <c:layout/>
              <c:tx>
                <c:rich>
                  <a:bodyPr/>
                  <a:lstStyle/>
                  <a:p>
                    <a:fld id="{3E9FF4E4-C8ED-4987-9BE1-356C18AF76A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1"/>
              <c:layout/>
              <c:tx>
                <c:rich>
                  <a:bodyPr/>
                  <a:lstStyle/>
                  <a:p>
                    <a:fld id="{5E997994-C657-4D34-9231-88BE1DA8AAB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2"/>
              <c:layout/>
              <c:tx>
                <c:rich>
                  <a:bodyPr/>
                  <a:lstStyle/>
                  <a:p>
                    <a:fld id="{EA5D42B3-4771-40AE-8A8C-442E63767AC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3"/>
              <c:layout/>
              <c:tx>
                <c:rich>
                  <a:bodyPr/>
                  <a:lstStyle/>
                  <a:p>
                    <a:fld id="{A6A72E4F-EB73-4FFE-B446-6902DECBAA5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4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5"/>
              <c:layout/>
              <c:tx>
                <c:rich>
                  <a:bodyPr/>
                  <a:lstStyle/>
                  <a:p>
                    <a:fld id="{4794E587-7C2C-4280-AC97-A4AF9F82EF4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6"/>
              <c:layout/>
              <c:tx>
                <c:rich>
                  <a:bodyPr/>
                  <a:lstStyle/>
                  <a:p>
                    <a:fld id="{43B08912-3814-4BAC-80DF-7E687B2012B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7"/>
              <c:layout/>
              <c:tx>
                <c:rich>
                  <a:bodyPr/>
                  <a:lstStyle/>
                  <a:p>
                    <a:fld id="{325A4392-77CE-416D-A200-DDA4CA12864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8"/>
              <c:layout/>
              <c:tx>
                <c:rich>
                  <a:bodyPr/>
                  <a:lstStyle/>
                  <a:p>
                    <a:fld id="{EA60A4D0-7DD9-43BB-9B09-27DEB75BBCF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9"/>
              <c:layout/>
              <c:tx>
                <c:rich>
                  <a:bodyPr/>
                  <a:lstStyle/>
                  <a:p>
                    <a:fld id="{6959390D-83B1-4A8A-89BF-A3FDC5147CA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0"/>
              <c:layout/>
              <c:tx>
                <c:rich>
                  <a:bodyPr/>
                  <a:lstStyle/>
                  <a:p>
                    <a:fld id="{FC89B92D-A83E-46D2-8EC0-FA80BA24C79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1"/>
              <c:layout/>
              <c:tx>
                <c:rich>
                  <a:bodyPr/>
                  <a:lstStyle/>
                  <a:p>
                    <a:fld id="{4E752192-C991-4D5E-B325-4BE0B9FE6F4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2"/>
              <c:layout/>
              <c:tx>
                <c:rich>
                  <a:bodyPr/>
                  <a:lstStyle/>
                  <a:p>
                    <a:fld id="{3264181E-17F0-407B-9A15-11B0F99B383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3"/>
              <c:layout/>
              <c:tx>
                <c:rich>
                  <a:bodyPr/>
                  <a:lstStyle/>
                  <a:p>
                    <a:fld id="{78A272AC-9A2F-4995-A5E5-28D3AC796E0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4"/>
              <c:layout/>
              <c:tx>
                <c:rich>
                  <a:bodyPr/>
                  <a:lstStyle/>
                  <a:p>
                    <a:fld id="{C279F49B-C00C-47DE-A1B1-59164B38B87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5"/>
              <c:layout/>
              <c:tx>
                <c:rich>
                  <a:bodyPr/>
                  <a:lstStyle/>
                  <a:p>
                    <a:fld id="{4A291980-3457-4DBD-AE04-56BBA72E44C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6"/>
              <c:layout/>
              <c:tx>
                <c:rich>
                  <a:bodyPr/>
                  <a:lstStyle/>
                  <a:p>
                    <a:fld id="{670B64CC-3456-40DC-B107-C7D4485E437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7"/>
              <c:layout/>
              <c:tx>
                <c:rich>
                  <a:bodyPr/>
                  <a:lstStyle/>
                  <a:p>
                    <a:fld id="{FB841B8C-E158-47C8-A114-C4CC8631E55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8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9"/>
              <c:layout/>
              <c:tx>
                <c:rich>
                  <a:bodyPr/>
                  <a:lstStyle/>
                  <a:p>
                    <a:fld id="{87C450A0-4C2C-4158-8A74-B9D3B959305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0"/>
              <c:layout/>
              <c:tx>
                <c:rich>
                  <a:bodyPr/>
                  <a:lstStyle/>
                  <a:p>
                    <a:fld id="{560A5289-F7D6-4FB3-8F73-9C4F39FBD38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1"/>
              <c:layout/>
              <c:tx>
                <c:rich>
                  <a:bodyPr/>
                  <a:lstStyle/>
                  <a:p>
                    <a:fld id="{7F7294EA-B81D-4EB2-B5BB-5999648F2D1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2"/>
              <c:layout/>
              <c:tx>
                <c:rich>
                  <a:bodyPr/>
                  <a:lstStyle/>
                  <a:p>
                    <a:fld id="{D39F6C2C-7CED-48C9-9610-D00ABA59657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3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4"/>
              <c:layout/>
              <c:tx>
                <c:rich>
                  <a:bodyPr/>
                  <a:lstStyle/>
                  <a:p>
                    <a:fld id="{0029D6B3-3E99-4074-AAD0-1049B5180EA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5"/>
              <c:layout/>
              <c:tx>
                <c:rich>
                  <a:bodyPr/>
                  <a:lstStyle/>
                  <a:p>
                    <a:fld id="{0DE7C470-1D80-4CA3-B095-4D679D1C14F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6"/>
              <c:layout/>
              <c:tx>
                <c:rich>
                  <a:bodyPr/>
                  <a:lstStyle/>
                  <a:p>
                    <a:fld id="{D286C330-B75A-490E-8623-CCB6DD3C2D4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7"/>
              <c:layout/>
              <c:tx>
                <c:rich>
                  <a:bodyPr/>
                  <a:lstStyle/>
                  <a:p>
                    <a:fld id="{0A7C8AC5-9ABF-4D0E-A2C1-D46683C5BB6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8"/>
              <c:layout/>
              <c:tx>
                <c:rich>
                  <a:bodyPr/>
                  <a:lstStyle/>
                  <a:p>
                    <a:fld id="{A13F4801-93CC-4250-80BE-A6EDECE6F65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9"/>
              <c:layout/>
              <c:tx>
                <c:rich>
                  <a:bodyPr/>
                  <a:lstStyle/>
                  <a:p>
                    <a:fld id="{8403CEC6-755A-480B-BBD8-446F4CE6B10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0"/>
              <c:layout/>
              <c:tx>
                <c:rich>
                  <a:bodyPr/>
                  <a:lstStyle/>
                  <a:p>
                    <a:fld id="{A964EB5E-0F93-4B1B-B187-26F0288E9C1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1"/>
              <c:layout/>
              <c:tx>
                <c:rich>
                  <a:bodyPr/>
                  <a:lstStyle/>
                  <a:p>
                    <a:fld id="{CC6AB85B-6594-49F1-B0C7-C064EDEFD86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2"/>
              <c:layout/>
              <c:tx>
                <c:rich>
                  <a:bodyPr/>
                  <a:lstStyle/>
                  <a:p>
                    <a:fld id="{07DE40A7-9EBC-45E7-AD7D-52B060C1F9A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3"/>
              <c:layout/>
              <c:tx>
                <c:rich>
                  <a:bodyPr/>
                  <a:lstStyle/>
                  <a:p>
                    <a:fld id="{0C620A8D-91FF-401A-8A9F-FA3A061AC18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5"/>
              <c:layout/>
              <c:tx>
                <c:rich>
                  <a:bodyPr/>
                  <a:lstStyle/>
                  <a:p>
                    <a:fld id="{9D0E9A48-3A0B-4389-BBD3-4F327D3964F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6"/>
              <c:layout/>
              <c:tx>
                <c:rich>
                  <a:bodyPr/>
                  <a:lstStyle/>
                  <a:p>
                    <a:fld id="{82B113CD-F151-4D23-8CBC-E7CF01BF46B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7"/>
              <c:layout/>
              <c:tx>
                <c:rich>
                  <a:bodyPr/>
                  <a:lstStyle/>
                  <a:p>
                    <a:fld id="{6311BE3C-76C5-48D8-8FB8-D7B31B59A39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8"/>
              <c:layout/>
              <c:tx>
                <c:rich>
                  <a:bodyPr/>
                  <a:lstStyle/>
                  <a:p>
                    <a:fld id="{81DEA82A-9E10-46F2-AE77-ECCB8182C52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9"/>
              <c:layout/>
              <c:tx>
                <c:rich>
                  <a:bodyPr/>
                  <a:lstStyle/>
                  <a:p>
                    <a:fld id="{0A25F9C5-5102-4FE3-862B-A086E59E4E7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0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1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2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3"/>
              <c:layout/>
              <c:tx>
                <c:rich>
                  <a:bodyPr/>
                  <a:lstStyle/>
                  <a:p>
                    <a:fld id="{91544261-0795-4253-818D-D1753C30341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4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5"/>
              <c:layout/>
              <c:tx>
                <c:rich>
                  <a:bodyPr/>
                  <a:lstStyle/>
                  <a:p>
                    <a:fld id="{CA561FE6-7EEB-464C-819C-C489DF19EA6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6"/>
              <c:layout/>
              <c:tx>
                <c:rich>
                  <a:bodyPr/>
                  <a:lstStyle/>
                  <a:p>
                    <a:fld id="{5C1107A0-5051-482D-87E2-4FFB09DA3C9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7"/>
              <c:layout/>
              <c:tx>
                <c:rich>
                  <a:bodyPr/>
                  <a:lstStyle/>
                  <a:p>
                    <a:fld id="{95F5D571-1F8B-4ABE-83EC-0F769090EEC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8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9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1"/>
              <c:layout/>
              <c:tx>
                <c:rich>
                  <a:bodyPr/>
                  <a:lstStyle/>
                  <a:p>
                    <a:fld id="{869D88BB-3B56-4334-9814-DCFA2933D9C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3"/>
              <c:layout/>
              <c:tx>
                <c:rich>
                  <a:bodyPr/>
                  <a:lstStyle/>
                  <a:p>
                    <a:fld id="{DC73FD14-45AC-43CD-AE99-DCE8F50D3D9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4"/>
              <c:layout/>
              <c:tx>
                <c:rich>
                  <a:bodyPr/>
                  <a:lstStyle/>
                  <a:p>
                    <a:fld id="{19178B6B-EE9C-452E-BC03-A2C1AE11F46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5"/>
              <c:layout/>
              <c:tx>
                <c:rich>
                  <a:bodyPr/>
                  <a:lstStyle/>
                  <a:p>
                    <a:fld id="{4D6A02E8-EB41-4A2C-8FE2-88E281D19EC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6"/>
              <c:layout/>
              <c:tx>
                <c:rich>
                  <a:bodyPr/>
                  <a:lstStyle/>
                  <a:p>
                    <a:fld id="{9DE1C655-8841-4D12-BD02-570103970C0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7"/>
              <c:layout/>
              <c:tx>
                <c:rich>
                  <a:bodyPr/>
                  <a:lstStyle/>
                  <a:p>
                    <a:fld id="{2E6C9C42-2AD4-493B-9718-7BD5A9295B1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8"/>
              <c:layout/>
              <c:tx>
                <c:rich>
                  <a:bodyPr/>
                  <a:lstStyle/>
                  <a:p>
                    <a:fld id="{8DB195DB-04BB-473D-BAAF-C30D428A252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0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1"/>
              <c:layout/>
              <c:tx>
                <c:rich>
                  <a:bodyPr/>
                  <a:lstStyle/>
                  <a:p>
                    <a:fld id="{F0817240-891E-4774-87DC-87307A7365E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2"/>
              <c:layout/>
              <c:tx>
                <c:rich>
                  <a:bodyPr/>
                  <a:lstStyle/>
                  <a:p>
                    <a:fld id="{A75C8ABB-9BEC-406A-BA80-DA794AA3F6B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4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5"/>
              <c:layout/>
              <c:tx>
                <c:rich>
                  <a:bodyPr/>
                  <a:lstStyle/>
                  <a:p>
                    <a:fld id="{A320A8C2-E538-4048-A823-829953A2655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6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7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xForSave val="1"/>
                </c:ext>
              </c:extLst>
            </c:dLbl>
            <c:dLbl>
              <c:idx val="108"/>
              <c:layout/>
              <c:tx>
                <c:rich>
                  <a:bodyPr/>
                  <a:lstStyle/>
                  <a:p>
                    <a:fld id="{4884DE08-F48C-47E1-8377-0A364B9C90D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9"/>
              <c:layout/>
              <c:tx>
                <c:rich>
                  <a:bodyPr/>
                  <a:lstStyle/>
                  <a:p>
                    <a:fld id="{4CC7EDE8-E14B-49D0-8344-2553111DF27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0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1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2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3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4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5"/>
              <c:layout/>
              <c:tx>
                <c:rich>
                  <a:bodyPr/>
                  <a:lstStyle/>
                  <a:p>
                    <a:fld id="{9FB175B0-8F04-4ABF-A8AD-6185F971A73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6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8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0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1"/>
              <c:layout/>
              <c:tx>
                <c:rich>
                  <a:bodyPr/>
                  <a:lstStyle/>
                  <a:p>
                    <a:fld id="{7BAD78E7-942E-4C77-83EE-4A404D19E53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22"/>
              <c:layout/>
              <c:tx>
                <c:rich>
                  <a:bodyPr/>
                  <a:lstStyle/>
                  <a:p>
                    <a:fld id="{0073849B-04EA-4C5F-9A75-43BB67196E0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23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4"/>
              <c:layout/>
              <c:tx>
                <c:rich>
                  <a:bodyPr/>
                  <a:lstStyle/>
                  <a:p>
                    <a:fld id="{B3BFC460-61C2-4E97-A82F-7E0B93201DE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25"/>
              <c:layout/>
              <c:tx>
                <c:rich>
                  <a:bodyPr/>
                  <a:lstStyle/>
                  <a:p>
                    <a:fld id="{263FD978-D1CD-4219-918F-9F37A4FBCA0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26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7"/>
              <c:layout/>
              <c:tx>
                <c:rich>
                  <a:bodyPr/>
                  <a:lstStyle/>
                  <a:p>
                    <a:fld id="{7B8EDE3F-8475-4326-9666-A0836A22EB3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28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9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1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2"/>
              <c:layout/>
              <c:tx>
                <c:rich>
                  <a:bodyPr/>
                  <a:lstStyle/>
                  <a:p>
                    <a:fld id="{AEFC5E39-8EAD-4092-A2AD-3E675A3A661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33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4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5"/>
              <c:layout/>
              <c:tx>
                <c:rich>
                  <a:bodyPr/>
                  <a:lstStyle/>
                  <a:p>
                    <a:fld id="{03499185-3D32-4649-9AE9-4CE1FC8DD64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3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7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8"/>
              <c:layout/>
              <c:tx>
                <c:rich>
                  <a:bodyPr/>
                  <a:lstStyle/>
                  <a:p>
                    <a:fld id="{AE30A081-2FCA-4482-95C1-425B2D7B6EA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39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1"/>
              <c:layout/>
              <c:tx>
                <c:rich>
                  <a:bodyPr/>
                  <a:lstStyle/>
                  <a:p>
                    <a:fld id="{EFFB84AB-59FF-4ECA-B5A0-48319DEA74A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42"/>
              <c:layout/>
              <c:tx>
                <c:rich>
                  <a:bodyPr/>
                  <a:lstStyle/>
                  <a:p>
                    <a:fld id="{A4A3B224-52AF-4411-AF11-79D35D8F120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43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4"/>
              <c:layout/>
              <c:tx>
                <c:rich>
                  <a:bodyPr/>
                  <a:lstStyle/>
                  <a:p>
                    <a:fld id="{37CC3ECD-2B8A-4C91-BE5B-8E21927F1C0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4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6"/>
              <c:layout/>
              <c:tx>
                <c:rich>
                  <a:bodyPr/>
                  <a:lstStyle/>
                  <a:p>
                    <a:fld id="{F576C6AF-9DAD-470A-ADB2-0A67ED6C44D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47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8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1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4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7"/>
              <c:layout/>
              <c:tx>
                <c:rich>
                  <a:bodyPr/>
                  <a:lstStyle/>
                  <a:p>
                    <a:fld id="{3D937040-2C25-4D03-BB3E-A0F6EC36515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5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1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3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1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3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2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9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1"/>
              <c:layout/>
              <c:tx>
                <c:rich>
                  <a:bodyPr/>
                  <a:lstStyle/>
                  <a:p>
                    <a:fld id="{234BDF3F-6ADD-4544-9ABB-EFC26AEEBC0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9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1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0.4058812825845885"/>
                  <c:y val="-6.844800456073041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Sheet1!$D$454:$D$660</c:f>
              <c:numCache>
                <c:formatCode>General</c:formatCode>
                <c:ptCount val="207"/>
                <c:pt idx="0">
                  <c:v>3301</c:v>
                </c:pt>
                <c:pt idx="1">
                  <c:v>331</c:v>
                </c:pt>
                <c:pt idx="2">
                  <c:v>299</c:v>
                </c:pt>
                <c:pt idx="3">
                  <c:v>415</c:v>
                </c:pt>
                <c:pt idx="4">
                  <c:v>1169</c:v>
                </c:pt>
                <c:pt idx="5">
                  <c:v>1004</c:v>
                </c:pt>
                <c:pt idx="6">
                  <c:v>103</c:v>
                </c:pt>
                <c:pt idx="7">
                  <c:v>236</c:v>
                </c:pt>
                <c:pt idx="8">
                  <c:v>145</c:v>
                </c:pt>
                <c:pt idx="9">
                  <c:v>101</c:v>
                </c:pt>
                <c:pt idx="10">
                  <c:v>237</c:v>
                </c:pt>
                <c:pt idx="11">
                  <c:v>389</c:v>
                </c:pt>
                <c:pt idx="12">
                  <c:v>159</c:v>
                </c:pt>
                <c:pt idx="13">
                  <c:v>89</c:v>
                </c:pt>
                <c:pt idx="14">
                  <c:v>24</c:v>
                </c:pt>
                <c:pt idx="15">
                  <c:v>1648</c:v>
                </c:pt>
                <c:pt idx="16">
                  <c:v>76</c:v>
                </c:pt>
                <c:pt idx="17">
                  <c:v>82</c:v>
                </c:pt>
                <c:pt idx="18">
                  <c:v>49</c:v>
                </c:pt>
                <c:pt idx="19">
                  <c:v>907</c:v>
                </c:pt>
                <c:pt idx="20">
                  <c:v>49</c:v>
                </c:pt>
                <c:pt idx="21">
                  <c:v>83</c:v>
                </c:pt>
                <c:pt idx="22">
                  <c:v>63</c:v>
                </c:pt>
                <c:pt idx="23">
                  <c:v>35</c:v>
                </c:pt>
                <c:pt idx="24">
                  <c:v>109</c:v>
                </c:pt>
                <c:pt idx="25">
                  <c:v>48</c:v>
                </c:pt>
                <c:pt idx="26">
                  <c:v>39</c:v>
                </c:pt>
                <c:pt idx="27">
                  <c:v>1197</c:v>
                </c:pt>
                <c:pt idx="28">
                  <c:v>588</c:v>
                </c:pt>
                <c:pt idx="29">
                  <c:v>188</c:v>
                </c:pt>
                <c:pt idx="30">
                  <c:v>438</c:v>
                </c:pt>
                <c:pt idx="31">
                  <c:v>79</c:v>
                </c:pt>
                <c:pt idx="32">
                  <c:v>75</c:v>
                </c:pt>
                <c:pt idx="33">
                  <c:v>49</c:v>
                </c:pt>
                <c:pt idx="34">
                  <c:v>48</c:v>
                </c:pt>
                <c:pt idx="35">
                  <c:v>135</c:v>
                </c:pt>
                <c:pt idx="36">
                  <c:v>79</c:v>
                </c:pt>
                <c:pt idx="37">
                  <c:v>298</c:v>
                </c:pt>
                <c:pt idx="38">
                  <c:v>115</c:v>
                </c:pt>
                <c:pt idx="39">
                  <c:v>58</c:v>
                </c:pt>
                <c:pt idx="40">
                  <c:v>35</c:v>
                </c:pt>
                <c:pt idx="41">
                  <c:v>59</c:v>
                </c:pt>
                <c:pt idx="42">
                  <c:v>58</c:v>
                </c:pt>
                <c:pt idx="43">
                  <c:v>8</c:v>
                </c:pt>
                <c:pt idx="44">
                  <c:v>165</c:v>
                </c:pt>
                <c:pt idx="45">
                  <c:v>92</c:v>
                </c:pt>
                <c:pt idx="46">
                  <c:v>609</c:v>
                </c:pt>
                <c:pt idx="47">
                  <c:v>1638</c:v>
                </c:pt>
                <c:pt idx="48">
                  <c:v>410</c:v>
                </c:pt>
                <c:pt idx="49">
                  <c:v>112</c:v>
                </c:pt>
                <c:pt idx="50">
                  <c:v>33</c:v>
                </c:pt>
                <c:pt idx="51">
                  <c:v>313</c:v>
                </c:pt>
                <c:pt idx="52">
                  <c:v>94</c:v>
                </c:pt>
                <c:pt idx="53">
                  <c:v>46</c:v>
                </c:pt>
                <c:pt idx="54">
                  <c:v>56</c:v>
                </c:pt>
                <c:pt idx="55">
                  <c:v>60</c:v>
                </c:pt>
                <c:pt idx="56">
                  <c:v>38</c:v>
                </c:pt>
                <c:pt idx="57">
                  <c:v>58</c:v>
                </c:pt>
                <c:pt idx="58">
                  <c:v>11</c:v>
                </c:pt>
                <c:pt idx="59">
                  <c:v>64</c:v>
                </c:pt>
                <c:pt idx="60">
                  <c:v>48</c:v>
                </c:pt>
                <c:pt idx="61">
                  <c:v>17</c:v>
                </c:pt>
                <c:pt idx="62">
                  <c:v>121</c:v>
                </c:pt>
                <c:pt idx="63">
                  <c:v>62</c:v>
                </c:pt>
                <c:pt idx="64">
                  <c:v>301</c:v>
                </c:pt>
                <c:pt idx="65">
                  <c:v>70</c:v>
                </c:pt>
                <c:pt idx="66">
                  <c:v>137</c:v>
                </c:pt>
                <c:pt idx="67">
                  <c:v>277</c:v>
                </c:pt>
                <c:pt idx="68">
                  <c:v>84</c:v>
                </c:pt>
                <c:pt idx="69">
                  <c:v>214</c:v>
                </c:pt>
                <c:pt idx="70">
                  <c:v>35</c:v>
                </c:pt>
                <c:pt idx="71">
                  <c:v>50</c:v>
                </c:pt>
                <c:pt idx="72">
                  <c:v>33</c:v>
                </c:pt>
                <c:pt idx="73">
                  <c:v>30</c:v>
                </c:pt>
                <c:pt idx="74">
                  <c:v>17</c:v>
                </c:pt>
                <c:pt idx="75">
                  <c:v>65</c:v>
                </c:pt>
                <c:pt idx="76">
                  <c:v>41</c:v>
                </c:pt>
                <c:pt idx="77">
                  <c:v>116</c:v>
                </c:pt>
                <c:pt idx="78">
                  <c:v>74</c:v>
                </c:pt>
                <c:pt idx="79">
                  <c:v>64</c:v>
                </c:pt>
                <c:pt idx="80">
                  <c:v>46</c:v>
                </c:pt>
                <c:pt idx="81">
                  <c:v>33</c:v>
                </c:pt>
                <c:pt idx="82">
                  <c:v>20</c:v>
                </c:pt>
                <c:pt idx="83">
                  <c:v>51</c:v>
                </c:pt>
                <c:pt idx="84">
                  <c:v>43</c:v>
                </c:pt>
                <c:pt idx="85">
                  <c:v>108</c:v>
                </c:pt>
                <c:pt idx="86">
                  <c:v>57</c:v>
                </c:pt>
                <c:pt idx="87">
                  <c:v>32</c:v>
                </c:pt>
                <c:pt idx="88">
                  <c:v>38</c:v>
                </c:pt>
                <c:pt idx="89">
                  <c:v>43</c:v>
                </c:pt>
                <c:pt idx="90">
                  <c:v>26</c:v>
                </c:pt>
                <c:pt idx="91">
                  <c:v>11</c:v>
                </c:pt>
                <c:pt idx="92">
                  <c:v>6</c:v>
                </c:pt>
                <c:pt idx="93">
                  <c:v>41</c:v>
                </c:pt>
                <c:pt idx="94">
                  <c:v>25</c:v>
                </c:pt>
                <c:pt idx="95">
                  <c:v>29</c:v>
                </c:pt>
                <c:pt idx="96">
                  <c:v>6</c:v>
                </c:pt>
                <c:pt idx="97">
                  <c:v>4</c:v>
                </c:pt>
                <c:pt idx="98">
                  <c:v>199</c:v>
                </c:pt>
                <c:pt idx="99">
                  <c:v>33</c:v>
                </c:pt>
                <c:pt idx="100">
                  <c:v>31</c:v>
                </c:pt>
                <c:pt idx="101">
                  <c:v>28</c:v>
                </c:pt>
                <c:pt idx="102">
                  <c:v>28</c:v>
                </c:pt>
                <c:pt idx="103">
                  <c:v>19</c:v>
                </c:pt>
                <c:pt idx="104">
                  <c:v>15</c:v>
                </c:pt>
                <c:pt idx="105">
                  <c:v>32</c:v>
                </c:pt>
                <c:pt idx="106">
                  <c:v>12</c:v>
                </c:pt>
                <c:pt idx="107">
                  <c:v>8</c:v>
                </c:pt>
                <c:pt idx="108">
                  <c:v>21</c:v>
                </c:pt>
                <c:pt idx="109">
                  <c:v>16</c:v>
                </c:pt>
                <c:pt idx="110">
                  <c:v>12</c:v>
                </c:pt>
                <c:pt idx="111">
                  <c:v>12</c:v>
                </c:pt>
                <c:pt idx="112">
                  <c:v>7</c:v>
                </c:pt>
                <c:pt idx="113">
                  <c:v>6</c:v>
                </c:pt>
                <c:pt idx="114">
                  <c:v>5</c:v>
                </c:pt>
                <c:pt idx="115">
                  <c:v>5</c:v>
                </c:pt>
                <c:pt idx="116">
                  <c:v>3</c:v>
                </c:pt>
                <c:pt idx="117">
                  <c:v>3</c:v>
                </c:pt>
                <c:pt idx="118">
                  <c:v>3</c:v>
                </c:pt>
                <c:pt idx="119">
                  <c:v>43</c:v>
                </c:pt>
                <c:pt idx="120">
                  <c:v>39</c:v>
                </c:pt>
                <c:pt idx="121">
                  <c:v>17</c:v>
                </c:pt>
                <c:pt idx="122">
                  <c:v>14</c:v>
                </c:pt>
                <c:pt idx="123">
                  <c:v>9</c:v>
                </c:pt>
                <c:pt idx="124">
                  <c:v>8</c:v>
                </c:pt>
                <c:pt idx="125">
                  <c:v>6</c:v>
                </c:pt>
                <c:pt idx="126">
                  <c:v>3</c:v>
                </c:pt>
                <c:pt idx="127">
                  <c:v>3</c:v>
                </c:pt>
                <c:pt idx="128">
                  <c:v>2</c:v>
                </c:pt>
                <c:pt idx="129">
                  <c:v>1</c:v>
                </c:pt>
                <c:pt idx="130">
                  <c:v>1</c:v>
                </c:pt>
                <c:pt idx="131">
                  <c:v>41</c:v>
                </c:pt>
                <c:pt idx="132">
                  <c:v>22</c:v>
                </c:pt>
                <c:pt idx="133">
                  <c:v>24</c:v>
                </c:pt>
                <c:pt idx="134">
                  <c:v>41</c:v>
                </c:pt>
                <c:pt idx="135">
                  <c:v>25</c:v>
                </c:pt>
                <c:pt idx="136">
                  <c:v>7</c:v>
                </c:pt>
                <c:pt idx="137">
                  <c:v>6</c:v>
                </c:pt>
                <c:pt idx="138">
                  <c:v>66</c:v>
                </c:pt>
                <c:pt idx="139">
                  <c:v>25</c:v>
                </c:pt>
                <c:pt idx="140">
                  <c:v>17</c:v>
                </c:pt>
                <c:pt idx="141">
                  <c:v>15</c:v>
                </c:pt>
                <c:pt idx="142">
                  <c:v>15</c:v>
                </c:pt>
                <c:pt idx="143">
                  <c:v>10</c:v>
                </c:pt>
                <c:pt idx="144">
                  <c:v>7</c:v>
                </c:pt>
                <c:pt idx="145">
                  <c:v>7</c:v>
                </c:pt>
                <c:pt idx="146">
                  <c:v>6</c:v>
                </c:pt>
                <c:pt idx="147">
                  <c:v>4</c:v>
                </c:pt>
                <c:pt idx="148">
                  <c:v>4</c:v>
                </c:pt>
                <c:pt idx="149">
                  <c:v>4</c:v>
                </c:pt>
                <c:pt idx="150">
                  <c:v>4</c:v>
                </c:pt>
                <c:pt idx="151">
                  <c:v>3</c:v>
                </c:pt>
                <c:pt idx="152">
                  <c:v>3</c:v>
                </c:pt>
                <c:pt idx="153">
                  <c:v>3</c:v>
                </c:pt>
                <c:pt idx="154">
                  <c:v>3</c:v>
                </c:pt>
                <c:pt idx="155">
                  <c:v>3</c:v>
                </c:pt>
                <c:pt idx="156">
                  <c:v>3</c:v>
                </c:pt>
                <c:pt idx="157">
                  <c:v>2</c:v>
                </c:pt>
                <c:pt idx="158">
                  <c:v>2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23</c:v>
                </c:pt>
                <c:pt idx="167">
                  <c:v>16</c:v>
                </c:pt>
                <c:pt idx="168">
                  <c:v>14</c:v>
                </c:pt>
                <c:pt idx="169">
                  <c:v>6</c:v>
                </c:pt>
                <c:pt idx="170">
                  <c:v>5</c:v>
                </c:pt>
                <c:pt idx="171">
                  <c:v>5</c:v>
                </c:pt>
                <c:pt idx="172">
                  <c:v>4</c:v>
                </c:pt>
                <c:pt idx="173">
                  <c:v>4</c:v>
                </c:pt>
                <c:pt idx="174">
                  <c:v>3</c:v>
                </c:pt>
                <c:pt idx="175">
                  <c:v>3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2</c:v>
                </c:pt>
                <c:pt idx="180">
                  <c:v>2</c:v>
                </c:pt>
                <c:pt idx="181">
                  <c:v>2</c:v>
                </c:pt>
                <c:pt idx="182">
                  <c:v>2</c:v>
                </c:pt>
                <c:pt idx="183">
                  <c:v>2</c:v>
                </c:pt>
                <c:pt idx="184">
                  <c:v>2</c:v>
                </c:pt>
                <c:pt idx="185">
                  <c:v>2</c:v>
                </c:pt>
                <c:pt idx="186">
                  <c:v>2</c:v>
                </c:pt>
                <c:pt idx="187">
                  <c:v>2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</c:numCache>
            </c:numRef>
          </c:xVal>
          <c:yVal>
            <c:numRef>
              <c:f>Sheet1!$E$454:$E$660</c:f>
              <c:numCache>
                <c:formatCode>General</c:formatCode>
                <c:ptCount val="207"/>
                <c:pt idx="0">
                  <c:v>47605</c:v>
                </c:pt>
                <c:pt idx="1">
                  <c:v>5839</c:v>
                </c:pt>
                <c:pt idx="2">
                  <c:v>8790</c:v>
                </c:pt>
                <c:pt idx="3">
                  <c:v>9713</c:v>
                </c:pt>
                <c:pt idx="4">
                  <c:v>8142</c:v>
                </c:pt>
                <c:pt idx="5">
                  <c:v>2475</c:v>
                </c:pt>
                <c:pt idx="6">
                  <c:v>2252</c:v>
                </c:pt>
                <c:pt idx="7">
                  <c:v>1747</c:v>
                </c:pt>
                <c:pt idx="8">
                  <c:v>2522</c:v>
                </c:pt>
                <c:pt idx="9">
                  <c:v>4098</c:v>
                </c:pt>
                <c:pt idx="10">
                  <c:v>2996</c:v>
                </c:pt>
                <c:pt idx="11">
                  <c:v>4302</c:v>
                </c:pt>
                <c:pt idx="12">
                  <c:v>2414</c:v>
                </c:pt>
                <c:pt idx="13">
                  <c:v>1441</c:v>
                </c:pt>
                <c:pt idx="14">
                  <c:v>991</c:v>
                </c:pt>
                <c:pt idx="15">
                  <c:v>1542</c:v>
                </c:pt>
                <c:pt idx="16">
                  <c:v>861</c:v>
                </c:pt>
                <c:pt idx="17">
                  <c:v>843</c:v>
                </c:pt>
                <c:pt idx="18">
                  <c:v>1513</c:v>
                </c:pt>
                <c:pt idx="19">
                  <c:v>1003</c:v>
                </c:pt>
                <c:pt idx="20">
                  <c:v>1496</c:v>
                </c:pt>
                <c:pt idx="21">
                  <c:v>1043</c:v>
                </c:pt>
                <c:pt idx="22">
                  <c:v>616</c:v>
                </c:pt>
                <c:pt idx="23">
                  <c:v>1135</c:v>
                </c:pt>
                <c:pt idx="24">
                  <c:v>887</c:v>
                </c:pt>
                <c:pt idx="25">
                  <c:v>911</c:v>
                </c:pt>
                <c:pt idx="26">
                  <c:v>357</c:v>
                </c:pt>
                <c:pt idx="27">
                  <c:v>1314</c:v>
                </c:pt>
                <c:pt idx="28">
                  <c:v>3945</c:v>
                </c:pt>
                <c:pt idx="29">
                  <c:v>819</c:v>
                </c:pt>
                <c:pt idx="30">
                  <c:v>1601</c:v>
                </c:pt>
                <c:pt idx="31">
                  <c:v>927</c:v>
                </c:pt>
                <c:pt idx="32">
                  <c:v>405</c:v>
                </c:pt>
                <c:pt idx="33">
                  <c:v>505</c:v>
                </c:pt>
                <c:pt idx="34">
                  <c:v>729</c:v>
                </c:pt>
                <c:pt idx="35">
                  <c:v>569</c:v>
                </c:pt>
                <c:pt idx="36">
                  <c:v>279</c:v>
                </c:pt>
                <c:pt idx="37">
                  <c:v>356</c:v>
                </c:pt>
                <c:pt idx="38">
                  <c:v>447</c:v>
                </c:pt>
                <c:pt idx="39">
                  <c:v>443</c:v>
                </c:pt>
                <c:pt idx="40">
                  <c:v>170</c:v>
                </c:pt>
                <c:pt idx="41">
                  <c:v>581</c:v>
                </c:pt>
                <c:pt idx="42">
                  <c:v>257</c:v>
                </c:pt>
                <c:pt idx="43">
                  <c:v>48</c:v>
                </c:pt>
                <c:pt idx="44">
                  <c:v>1689</c:v>
                </c:pt>
                <c:pt idx="45">
                  <c:v>1847</c:v>
                </c:pt>
                <c:pt idx="46">
                  <c:v>1496</c:v>
                </c:pt>
                <c:pt idx="47">
                  <c:v>11109</c:v>
                </c:pt>
                <c:pt idx="48">
                  <c:v>851</c:v>
                </c:pt>
                <c:pt idx="49">
                  <c:v>645</c:v>
                </c:pt>
                <c:pt idx="50">
                  <c:v>567</c:v>
                </c:pt>
                <c:pt idx="51">
                  <c:v>580</c:v>
                </c:pt>
                <c:pt idx="52">
                  <c:v>134</c:v>
                </c:pt>
                <c:pt idx="53">
                  <c:v>379</c:v>
                </c:pt>
                <c:pt idx="54">
                  <c:v>245</c:v>
                </c:pt>
                <c:pt idx="55">
                  <c:v>109</c:v>
                </c:pt>
                <c:pt idx="56">
                  <c:v>66</c:v>
                </c:pt>
                <c:pt idx="57">
                  <c:v>102</c:v>
                </c:pt>
                <c:pt idx="58">
                  <c:v>57</c:v>
                </c:pt>
                <c:pt idx="59">
                  <c:v>70</c:v>
                </c:pt>
                <c:pt idx="60">
                  <c:v>472</c:v>
                </c:pt>
                <c:pt idx="61">
                  <c:v>72</c:v>
                </c:pt>
                <c:pt idx="62">
                  <c:v>699</c:v>
                </c:pt>
                <c:pt idx="63">
                  <c:v>79</c:v>
                </c:pt>
                <c:pt idx="64">
                  <c:v>971</c:v>
                </c:pt>
                <c:pt idx="65">
                  <c:v>86</c:v>
                </c:pt>
                <c:pt idx="66">
                  <c:v>258</c:v>
                </c:pt>
                <c:pt idx="67">
                  <c:v>812</c:v>
                </c:pt>
                <c:pt idx="68">
                  <c:v>633</c:v>
                </c:pt>
                <c:pt idx="69">
                  <c:v>130</c:v>
                </c:pt>
                <c:pt idx="70">
                  <c:v>84</c:v>
                </c:pt>
                <c:pt idx="71">
                  <c:v>440</c:v>
                </c:pt>
                <c:pt idx="72">
                  <c:v>162</c:v>
                </c:pt>
                <c:pt idx="73">
                  <c:v>256</c:v>
                </c:pt>
                <c:pt idx="74">
                  <c:v>#N/A</c:v>
                </c:pt>
                <c:pt idx="75">
                  <c:v>148</c:v>
                </c:pt>
                <c:pt idx="76">
                  <c:v>112</c:v>
                </c:pt>
                <c:pt idx="77">
                  <c:v>45</c:v>
                </c:pt>
                <c:pt idx="78">
                  <c:v>26</c:v>
                </c:pt>
                <c:pt idx="79">
                  <c:v>30</c:v>
                </c:pt>
                <c:pt idx="80">
                  <c:v>22</c:v>
                </c:pt>
                <c:pt idx="81">
                  <c:v>13</c:v>
                </c:pt>
                <c:pt idx="82">
                  <c:v>7</c:v>
                </c:pt>
                <c:pt idx="83">
                  <c:v>103</c:v>
                </c:pt>
                <c:pt idx="84">
                  <c:v>2</c:v>
                </c:pt>
                <c:pt idx="85">
                  <c:v>189</c:v>
                </c:pt>
                <c:pt idx="86">
                  <c:v>122</c:v>
                </c:pt>
                <c:pt idx="87">
                  <c:v>16</c:v>
                </c:pt>
                <c:pt idx="88">
                  <c:v>2</c:v>
                </c:pt>
                <c:pt idx="89">
                  <c:v>5</c:v>
                </c:pt>
                <c:pt idx="90">
                  <c:v>#N/A</c:v>
                </c:pt>
                <c:pt idx="91">
                  <c:v>34</c:v>
                </c:pt>
                <c:pt idx="92">
                  <c:v>#N/A</c:v>
                </c:pt>
                <c:pt idx="93">
                  <c:v>57</c:v>
                </c:pt>
                <c:pt idx="94">
                  <c:v>49</c:v>
                </c:pt>
                <c:pt idx="95">
                  <c:v>18</c:v>
                </c:pt>
                <c:pt idx="96">
                  <c:v>87</c:v>
                </c:pt>
                <c:pt idx="97">
                  <c:v>16</c:v>
                </c:pt>
                <c:pt idx="98">
                  <c:v>216</c:v>
                </c:pt>
                <c:pt idx="99">
                  <c:v>#N/A</c:v>
                </c:pt>
                <c:pt idx="100">
                  <c:v>17</c:v>
                </c:pt>
                <c:pt idx="101">
                  <c:v>278</c:v>
                </c:pt>
                <c:pt idx="102">
                  <c:v>25</c:v>
                </c:pt>
                <c:pt idx="103">
                  <c:v>#N/A</c:v>
                </c:pt>
                <c:pt idx="104">
                  <c:v>4</c:v>
                </c:pt>
                <c:pt idx="105">
                  <c:v>350</c:v>
                </c:pt>
                <c:pt idx="106">
                  <c:v>28</c:v>
                </c:pt>
                <c:pt idx="107">
                  <c:v>#N/A</c:v>
                </c:pt>
                <c:pt idx="108">
                  <c:v>23</c:v>
                </c:pt>
                <c:pt idx="109">
                  <c:v>14</c:v>
                </c:pt>
                <c:pt idx="110">
                  <c:v>#N/A</c:v>
                </c:pt>
                <c:pt idx="111">
                  <c:v>14</c:v>
                </c:pt>
                <c:pt idx="112">
                  <c:v>2</c:v>
                </c:pt>
                <c:pt idx="113">
                  <c:v>18</c:v>
                </c:pt>
                <c:pt idx="114">
                  <c:v>13</c:v>
                </c:pt>
                <c:pt idx="115">
                  <c:v>82</c:v>
                </c:pt>
                <c:pt idx="116">
                  <c:v>5</c:v>
                </c:pt>
                <c:pt idx="117">
                  <c:v>#N/A</c:v>
                </c:pt>
                <c:pt idx="118">
                  <c:v>4</c:v>
                </c:pt>
                <c:pt idx="119">
                  <c:v>#N/A</c:v>
                </c:pt>
                <c:pt idx="120">
                  <c:v>10</c:v>
                </c:pt>
                <c:pt idx="121">
                  <c:v>15</c:v>
                </c:pt>
                <c:pt idx="122">
                  <c:v>88</c:v>
                </c:pt>
                <c:pt idx="123">
                  <c:v>2</c:v>
                </c:pt>
                <c:pt idx="124">
                  <c:v>15</c:v>
                </c:pt>
                <c:pt idx="125">
                  <c:v>11</c:v>
                </c:pt>
                <c:pt idx="126">
                  <c:v>16</c:v>
                </c:pt>
                <c:pt idx="127">
                  <c:v>59</c:v>
                </c:pt>
                <c:pt idx="128">
                  <c:v>4</c:v>
                </c:pt>
                <c:pt idx="129">
                  <c:v>4</c:v>
                </c:pt>
                <c:pt idx="130">
                  <c:v>#N/A</c:v>
                </c:pt>
                <c:pt idx="131">
                  <c:v>37</c:v>
                </c:pt>
                <c:pt idx="132">
                  <c:v>114</c:v>
                </c:pt>
                <c:pt idx="133">
                  <c:v>10</c:v>
                </c:pt>
                <c:pt idx="134">
                  <c:v>23</c:v>
                </c:pt>
                <c:pt idx="135">
                  <c:v>36</c:v>
                </c:pt>
                <c:pt idx="136">
                  <c:v>#N/A</c:v>
                </c:pt>
                <c:pt idx="137">
                  <c:v>1</c:v>
                </c:pt>
                <c:pt idx="138">
                  <c:v>2</c:v>
                </c:pt>
                <c:pt idx="139">
                  <c:v>4</c:v>
                </c:pt>
                <c:pt idx="140">
                  <c:v>#N/A</c:v>
                </c:pt>
                <c:pt idx="141">
                  <c:v>10</c:v>
                </c:pt>
                <c:pt idx="142">
                  <c:v>52</c:v>
                </c:pt>
                <c:pt idx="143">
                  <c:v>11</c:v>
                </c:pt>
                <c:pt idx="144">
                  <c:v>6</c:v>
                </c:pt>
                <c:pt idx="145">
                  <c:v>#N/A</c:v>
                </c:pt>
                <c:pt idx="146">
                  <c:v>4</c:v>
                </c:pt>
                <c:pt idx="147">
                  <c:v>11</c:v>
                </c:pt>
                <c:pt idx="148">
                  <c:v>2</c:v>
                </c:pt>
                <c:pt idx="149">
                  <c:v>#N/A</c:v>
                </c:pt>
                <c:pt idx="150">
                  <c:v>#N/A</c:v>
                </c:pt>
                <c:pt idx="151">
                  <c:v>1</c:v>
                </c:pt>
                <c:pt idx="152">
                  <c:v>#N/A</c:v>
                </c:pt>
                <c:pt idx="153">
                  <c:v>#N/A</c:v>
                </c:pt>
                <c:pt idx="154">
                  <c:v>3</c:v>
                </c:pt>
                <c:pt idx="155">
                  <c:v>#N/A</c:v>
                </c:pt>
                <c:pt idx="156">
                  <c:v>#N/A</c:v>
                </c:pt>
                <c:pt idx="157">
                  <c:v>2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2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18</c:v>
                </c:pt>
                <c:pt idx="172">
                  <c:v>#N/A</c:v>
                </c:pt>
                <c:pt idx="173">
                  <c:v>1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2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5</c:v>
                </c:pt>
                <c:pt idx="190">
                  <c:v>#N/A</c:v>
                </c:pt>
                <c:pt idx="191">
                  <c:v>1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3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Sheet1!$C$454:$C$660</c15:f>
                <c15:dlblRangeCache>
                  <c:ptCount val="207"/>
                  <c:pt idx="0">
                    <c:v>United States</c:v>
                  </c:pt>
                  <c:pt idx="1">
                    <c:v>Canada</c:v>
                  </c:pt>
                  <c:pt idx="2">
                    <c:v>United Kingdom</c:v>
                  </c:pt>
                  <c:pt idx="3">
                    <c:v>Germany</c:v>
                  </c:pt>
                  <c:pt idx="4">
                    <c:v>China</c:v>
                  </c:pt>
                  <c:pt idx="5">
                    <c:v>Japan</c:v>
                  </c:pt>
                  <c:pt idx="6">
                    <c:v>Switzerland</c:v>
                  </c:pt>
                  <c:pt idx="7">
                    <c:v>Spain</c:v>
                  </c:pt>
                  <c:pt idx="8">
                    <c:v>Netherlands</c:v>
                  </c:pt>
                  <c:pt idx="9">
                    <c:v>Australia</c:v>
                  </c:pt>
                  <c:pt idx="10">
                    <c:v>Italy</c:v>
                  </c:pt>
                  <c:pt idx="11">
                    <c:v>Korea, Republic Of</c:v>
                  </c:pt>
                  <c:pt idx="12">
                    <c:v>Taiwan</c:v>
                  </c:pt>
                  <c:pt idx="13">
                    <c:v>Belgium</c:v>
                  </c:pt>
                  <c:pt idx="14">
                    <c:v>Hong Kong</c:v>
                  </c:pt>
                  <c:pt idx="15">
                    <c:v>Brazil</c:v>
                  </c:pt>
                  <c:pt idx="16">
                    <c:v>Austria</c:v>
                  </c:pt>
                  <c:pt idx="17">
                    <c:v>Czech Republic</c:v>
                  </c:pt>
                  <c:pt idx="18">
                    <c:v>Singapore</c:v>
                  </c:pt>
                  <c:pt idx="19">
                    <c:v>Mexico</c:v>
                  </c:pt>
                  <c:pt idx="20">
                    <c:v>Sweden</c:v>
                  </c:pt>
                  <c:pt idx="21">
                    <c:v>Denmark</c:v>
                  </c:pt>
                  <c:pt idx="22">
                    <c:v>Norway</c:v>
                  </c:pt>
                  <c:pt idx="23">
                    <c:v>Israel</c:v>
                  </c:pt>
                  <c:pt idx="24">
                    <c:v>Portugal</c:v>
                  </c:pt>
                  <c:pt idx="25">
                    <c:v>Finland</c:v>
                  </c:pt>
                  <c:pt idx="26">
                    <c:v>Slovenia</c:v>
                  </c:pt>
                  <c:pt idx="27">
                    <c:v>Russian Federation</c:v>
                  </c:pt>
                  <c:pt idx="28">
                    <c:v>France</c:v>
                  </c:pt>
                  <c:pt idx="29">
                    <c:v>Thailand</c:v>
                  </c:pt>
                  <c:pt idx="30">
                    <c:v>Poland</c:v>
                  </c:pt>
                  <c:pt idx="31">
                    <c:v>Greece</c:v>
                  </c:pt>
                  <c:pt idx="32">
                    <c:v>Hungary</c:v>
                  </c:pt>
                  <c:pt idx="33">
                    <c:v>Ireland</c:v>
                  </c:pt>
                  <c:pt idx="34">
                    <c:v>New Zealand</c:v>
                  </c:pt>
                  <c:pt idx="35">
                    <c:v>South Africa</c:v>
                  </c:pt>
                  <c:pt idx="36">
                    <c:v>Chile</c:v>
                  </c:pt>
                  <c:pt idx="37">
                    <c:v>Colombia</c:v>
                  </c:pt>
                  <c:pt idx="38">
                    <c:v>Argentina</c:v>
                  </c:pt>
                  <c:pt idx="39">
                    <c:v>Saudi Arabia</c:v>
                  </c:pt>
                  <c:pt idx="40">
                    <c:v>Estonia</c:v>
                  </c:pt>
                  <c:pt idx="41">
                    <c:v>Egypt</c:v>
                  </c:pt>
                  <c:pt idx="42">
                    <c:v>Croatia</c:v>
                  </c:pt>
                  <c:pt idx="43">
                    <c:v>Iceland</c:v>
                  </c:pt>
                  <c:pt idx="44">
                    <c:v>Turkey</c:v>
                  </c:pt>
                  <c:pt idx="45">
                    <c:v>Malaysia</c:v>
                  </c:pt>
                  <c:pt idx="46">
                    <c:v>Iran, Islamic Republic Of</c:v>
                  </c:pt>
                  <c:pt idx="47">
                    <c:v>India</c:v>
                  </c:pt>
                  <c:pt idx="48">
                    <c:v>Indonesia</c:v>
                  </c:pt>
                  <c:pt idx="49">
                    <c:v>Romania</c:v>
                  </c:pt>
                  <c:pt idx="50">
                    <c:v>Slovakia</c:v>
                  </c:pt>
                  <c:pt idx="51">
                    <c:v>Ukraine</c:v>
                  </c:pt>
                  <c:pt idx="52">
                    <c:v>Peru</c:v>
                  </c:pt>
                  <c:pt idx="53">
                    <c:v>Lithuania</c:v>
                  </c:pt>
                  <c:pt idx="54">
                    <c:v>Bulgaria</c:v>
                  </c:pt>
                  <c:pt idx="55">
                    <c:v>Belarus</c:v>
                  </c:pt>
                  <c:pt idx="56">
                    <c:v>Puerto Rico</c:v>
                  </c:pt>
                  <c:pt idx="57">
                    <c:v>Latvia</c:v>
                  </c:pt>
                  <c:pt idx="58">
                    <c:v>Macao</c:v>
                  </c:pt>
                  <c:pt idx="59">
                    <c:v>Costa Rica</c:v>
                  </c:pt>
                  <c:pt idx="60">
                    <c:v>Serbia</c:v>
                  </c:pt>
                  <c:pt idx="61">
                    <c:v>Cyprus</c:v>
                  </c:pt>
                  <c:pt idx="62">
                    <c:v>Vietnam</c:v>
                  </c:pt>
                  <c:pt idx="63">
                    <c:v>Ecuador</c:v>
                  </c:pt>
                  <c:pt idx="64">
                    <c:v>Pakistan</c:v>
                  </c:pt>
                  <c:pt idx="65">
                    <c:v>Venezuela</c:v>
                  </c:pt>
                  <c:pt idx="66">
                    <c:v>Nigeria</c:v>
                  </c:pt>
                  <c:pt idx="67">
                    <c:v>Philippines</c:v>
                  </c:pt>
                  <c:pt idx="68">
                    <c:v>Algeria</c:v>
                  </c:pt>
                  <c:pt idx="69">
                    <c:v>Morocco</c:v>
                  </c:pt>
                  <c:pt idx="70">
                    <c:v>Uruguay</c:v>
                  </c:pt>
                  <c:pt idx="71">
                    <c:v>United Arab Emirates</c:v>
                  </c:pt>
                  <c:pt idx="72">
                    <c:v>Jordan</c:v>
                  </c:pt>
                  <c:pt idx="73">
                    <c:v>Sri Lanka</c:v>
                  </c:pt>
                  <c:pt idx="74">
                    <c:v>Palestine</c:v>
                  </c:pt>
                  <c:pt idx="75">
                    <c:v>Kenya</c:v>
                  </c:pt>
                  <c:pt idx="76">
                    <c:v>Lebanon</c:v>
                  </c:pt>
                  <c:pt idx="77">
                    <c:v>Kazakhstan</c:v>
                  </c:pt>
                  <c:pt idx="78">
                    <c:v>Bosnia and Herzegovina</c:v>
                  </c:pt>
                  <c:pt idx="79">
                    <c:v>Georgia</c:v>
                  </c:pt>
                  <c:pt idx="80">
                    <c:v>Bolivia</c:v>
                  </c:pt>
                  <c:pt idx="81">
                    <c:v>Cuba</c:v>
                  </c:pt>
                  <c:pt idx="82">
                    <c:v>Guatemala</c:v>
                  </c:pt>
                  <c:pt idx="83">
                    <c:v>Ghana</c:v>
                  </c:pt>
                  <c:pt idx="84">
                    <c:v>Nicaragua</c:v>
                  </c:pt>
                  <c:pt idx="85">
                    <c:v>Bangladesh</c:v>
                  </c:pt>
                  <c:pt idx="86">
                    <c:v>Iraq</c:v>
                  </c:pt>
                  <c:pt idx="87">
                    <c:v>Dominican Republic</c:v>
                  </c:pt>
                  <c:pt idx="88">
                    <c:v>El Salvador</c:v>
                  </c:pt>
                  <c:pt idx="89">
                    <c:v>Paraguay</c:v>
                  </c:pt>
                  <c:pt idx="90">
                    <c:v>Moldova</c:v>
                  </c:pt>
                  <c:pt idx="91">
                    <c:v>Kuwait</c:v>
                  </c:pt>
                  <c:pt idx="92">
                    <c:v>North Cyprus</c:v>
                  </c:pt>
                  <c:pt idx="93">
                    <c:v>Sudan</c:v>
                  </c:pt>
                  <c:pt idx="94">
                    <c:v>Jamaica</c:v>
                  </c:pt>
                  <c:pt idx="95">
                    <c:v>Panama</c:v>
                  </c:pt>
                  <c:pt idx="96">
                    <c:v>Qatar</c:v>
                  </c:pt>
                  <c:pt idx="97">
                    <c:v>Namibia</c:v>
                  </c:pt>
                  <c:pt idx="98">
                    <c:v>Tunisia</c:v>
                  </c:pt>
                  <c:pt idx="99">
                    <c:v>Tanzania</c:v>
                  </c:pt>
                  <c:pt idx="100">
                    <c:v>Uganda</c:v>
                  </c:pt>
                  <c:pt idx="101">
                    <c:v>Armenia</c:v>
                  </c:pt>
                  <c:pt idx="102">
                    <c:v>Oman</c:v>
                  </c:pt>
                  <c:pt idx="103">
                    <c:v>Macedonia FYR</c:v>
                  </c:pt>
                  <c:pt idx="104">
                    <c:v>Honduras</c:v>
                  </c:pt>
                  <c:pt idx="105">
                    <c:v>Ethiopia</c:v>
                  </c:pt>
                  <c:pt idx="106">
                    <c:v>Zimbabwe</c:v>
                  </c:pt>
                  <c:pt idx="107">
                    <c:v>Trinidad and Tobago</c:v>
                  </c:pt>
                  <c:pt idx="108">
                    <c:v>Mongolia</c:v>
                  </c:pt>
                  <c:pt idx="109">
                    <c:v>Bahrain</c:v>
                  </c:pt>
                  <c:pt idx="110">
                    <c:v>Rwanda</c:v>
                  </c:pt>
                  <c:pt idx="111">
                    <c:v>Senegal</c:v>
                  </c:pt>
                  <c:pt idx="112">
                    <c:v>Benin</c:v>
                  </c:pt>
                  <c:pt idx="113">
                    <c:v>Mauritius</c:v>
                  </c:pt>
                  <c:pt idx="114">
                    <c:v>Fiji</c:v>
                  </c:pt>
                  <c:pt idx="115">
                    <c:v>Malta</c:v>
                  </c:pt>
                  <c:pt idx="116">
                    <c:v>Barbados</c:v>
                  </c:pt>
                  <c:pt idx="117">
                    <c:v>Guam</c:v>
                  </c:pt>
                  <c:pt idx="118">
                    <c:v>Montenegro</c:v>
                  </c:pt>
                  <c:pt idx="119">
                    <c:v>Afghanistan</c:v>
                  </c:pt>
                  <c:pt idx="120">
                    <c:v>Cambodia</c:v>
                  </c:pt>
                  <c:pt idx="121">
                    <c:v>Zambia</c:v>
                  </c:pt>
                  <c:pt idx="122">
                    <c:v>Libya</c:v>
                  </c:pt>
                  <c:pt idx="123">
                    <c:v>Mozambique</c:v>
                  </c:pt>
                  <c:pt idx="124">
                    <c:v>Botswana</c:v>
                  </c:pt>
                  <c:pt idx="125">
                    <c:v>Brunei Darussalam</c:v>
                  </c:pt>
                  <c:pt idx="126">
                    <c:v>Dominica</c:v>
                  </c:pt>
                  <c:pt idx="127">
                    <c:v>Luxembourg</c:v>
                  </c:pt>
                  <c:pt idx="128">
                    <c:v>Grenada</c:v>
                  </c:pt>
                  <c:pt idx="129">
                    <c:v>New Caledonia</c:v>
                  </c:pt>
                  <c:pt idx="130">
                    <c:v>Virgin Islands US</c:v>
                  </c:pt>
                  <c:pt idx="131">
                    <c:v>Azerbaijan</c:v>
                  </c:pt>
                  <c:pt idx="132">
                    <c:v>Syrian Arab Republic</c:v>
                  </c:pt>
                  <c:pt idx="133">
                    <c:v>Kyrgyzstan</c:v>
                  </c:pt>
                  <c:pt idx="134">
                    <c:v>Albania</c:v>
                  </c:pt>
                  <c:pt idx="135">
                    <c:v>Nepal</c:v>
                  </c:pt>
                  <c:pt idx="136">
                    <c:v>International</c:v>
                  </c:pt>
                  <c:pt idx="137">
                    <c:v>Burkina Faso</c:v>
                  </c:pt>
                  <c:pt idx="138">
                    <c:v>Uzbekistan</c:v>
                  </c:pt>
                  <c:pt idx="139">
                    <c:v>Somalia</c:v>
                  </c:pt>
                  <c:pt idx="140">
                    <c:v>Haiti</c:v>
                  </c:pt>
                  <c:pt idx="141">
                    <c:v>Cameroon</c:v>
                  </c:pt>
                  <c:pt idx="142">
                    <c:v>Yemen</c:v>
                  </c:pt>
                  <c:pt idx="143">
                    <c:v>Bhutan</c:v>
                  </c:pt>
                  <c:pt idx="144">
                    <c:v>Madagascar</c:v>
                  </c:pt>
                  <c:pt idx="145">
                    <c:v>Malawi</c:v>
                  </c:pt>
                  <c:pt idx="146">
                    <c:v>Papua New Guinea</c:v>
                  </c:pt>
                  <c:pt idx="147">
                    <c:v>Belize</c:v>
                  </c:pt>
                  <c:pt idx="148">
                    <c:v>Guyana</c:v>
                  </c:pt>
                  <c:pt idx="149">
                    <c:v>Lao</c:v>
                  </c:pt>
                  <c:pt idx="150">
                    <c:v>Vanuatu</c:v>
                  </c:pt>
                  <c:pt idx="151">
                    <c:v>Bahamas</c:v>
                  </c:pt>
                  <c:pt idx="152">
                    <c:v>Cape Verde</c:v>
                  </c:pt>
                  <c:pt idx="153">
                    <c:v>Curaçao</c:v>
                  </c:pt>
                  <c:pt idx="154">
                    <c:v>Liechtenstein</c:v>
                  </c:pt>
                  <c:pt idx="155">
                    <c:v>Mauritania</c:v>
                  </c:pt>
                  <c:pt idx="156">
                    <c:v>Chad</c:v>
                  </c:pt>
                  <c:pt idx="157">
                    <c:v>Antigua and Barbuda</c:v>
                  </c:pt>
                  <c:pt idx="158">
                    <c:v>Swaziland</c:v>
                  </c:pt>
                  <c:pt idx="159">
                    <c:v>American Samoa</c:v>
                  </c:pt>
                  <c:pt idx="160">
                    <c:v>Micronesia</c:v>
                  </c:pt>
                  <c:pt idx="161">
                    <c:v>Faroe Islands</c:v>
                  </c:pt>
                  <c:pt idx="162">
                    <c:v>Northern Mariana Islands</c:v>
                  </c:pt>
                  <c:pt idx="163">
                    <c:v>French Polynesia</c:v>
                  </c:pt>
                  <c:pt idx="164">
                    <c:v>San Marino</c:v>
                  </c:pt>
                  <c:pt idx="165">
                    <c:v>Suriname</c:v>
                  </c:pt>
                  <c:pt idx="166">
                    <c:v>Angola</c:v>
                  </c:pt>
                  <c:pt idx="167">
                    <c:v>Congo Democratic Republic</c:v>
                  </c:pt>
                  <c:pt idx="168">
                    <c:v>Tajikistan</c:v>
                  </c:pt>
                  <c:pt idx="169">
                    <c:v>Saint Kitts and Nevis</c:v>
                  </c:pt>
                  <c:pt idx="170">
                    <c:v>Côte d'Ivoire</c:v>
                  </c:pt>
                  <c:pt idx="171">
                    <c:v>Myanmar</c:v>
                  </c:pt>
                  <c:pt idx="172">
                    <c:v>Burundi</c:v>
                  </c:pt>
                  <c:pt idx="173">
                    <c:v>Cayman Islands</c:v>
                  </c:pt>
                  <c:pt idx="174">
                    <c:v>Dutch Antilles</c:v>
                  </c:pt>
                  <c:pt idx="175">
                    <c:v>Aruba</c:v>
                  </c:pt>
                  <c:pt idx="176">
                    <c:v>Saint Lucia</c:v>
                  </c:pt>
                  <c:pt idx="177">
                    <c:v>Liberia</c:v>
                  </c:pt>
                  <c:pt idx="178">
                    <c:v>Togo</c:v>
                  </c:pt>
                  <c:pt idx="179">
                    <c:v>Congo</c:v>
                  </c:pt>
                  <c:pt idx="180">
                    <c:v>Eritrea</c:v>
                  </c:pt>
                  <c:pt idx="181">
                    <c:v>Gabon</c:v>
                  </c:pt>
                  <c:pt idx="182">
                    <c:v>Lesotho</c:v>
                  </c:pt>
                  <c:pt idx="183">
                    <c:v>Seychelles</c:v>
                  </c:pt>
                  <c:pt idx="184">
                    <c:v>Sierra Leone</c:v>
                  </c:pt>
                  <c:pt idx="185">
                    <c:v>South Sudan</c:v>
                  </c:pt>
                  <c:pt idx="186">
                    <c:v>Virgin Islands British</c:v>
                  </c:pt>
                  <c:pt idx="187">
                    <c:v>Samoa</c:v>
                  </c:pt>
                  <c:pt idx="188">
                    <c:v>Andorra</c:v>
                  </c:pt>
                  <c:pt idx="189">
                    <c:v>Bermuda</c:v>
                  </c:pt>
                  <c:pt idx="190">
                    <c:v>Central African Republic</c:v>
                  </c:pt>
                  <c:pt idx="191">
                    <c:v>Djibouti</c:v>
                  </c:pt>
                  <c:pt idx="192">
                    <c:v>Greenland</c:v>
                  </c:pt>
                  <c:pt idx="193">
                    <c:v>Gambia</c:v>
                  </c:pt>
                  <c:pt idx="194">
                    <c:v>Guinea</c:v>
                  </c:pt>
                  <c:pt idx="195">
                    <c:v>Equatorial Guinea</c:v>
                  </c:pt>
                  <c:pt idx="196">
                    <c:v>Isle of Man</c:v>
                  </c:pt>
                  <c:pt idx="197">
                    <c:v>North Korea</c:v>
                  </c:pt>
                  <c:pt idx="198">
                    <c:v>Monaco</c:v>
                  </c:pt>
                  <c:pt idx="199">
                    <c:v>Marshall Islands</c:v>
                  </c:pt>
                  <c:pt idx="200">
                    <c:v>Mali</c:v>
                  </c:pt>
                  <c:pt idx="201">
                    <c:v>Maldives</c:v>
                  </c:pt>
                  <c:pt idx="202">
                    <c:v>Niger</c:v>
                  </c:pt>
                  <c:pt idx="203">
                    <c:v>Niue</c:v>
                  </c:pt>
                  <c:pt idx="204">
                    <c:v>Palau</c:v>
                  </c:pt>
                  <c:pt idx="205">
                    <c:v>Timor-Leste</c:v>
                  </c:pt>
                  <c:pt idx="206">
                    <c:v>Tonga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9098256"/>
        <c:axId val="769089008"/>
      </c:scatterChart>
      <c:valAx>
        <c:axId val="769098256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Universties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9089008"/>
        <c:crosses val="autoZero"/>
        <c:crossBetween val="midCat"/>
      </c:valAx>
      <c:valAx>
        <c:axId val="769089008"/>
        <c:scaling>
          <c:logBase val="10"/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</a:t>
                </a:r>
                <a:r>
                  <a:rPr lang="en-US" baseline="0"/>
                  <a:t> of pageviews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9098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Number of Internet Users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F0624D99-2AB5-4E2D-A51C-2351B965DB0A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4ED3CF63-EAA2-471A-880A-5835EADA9148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134C607A-0D1E-407E-A689-2BCBA22F980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729E5991-8691-4953-BDAD-CFB981F00FE9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83923A49-FAA9-434C-A0E2-0B972E774328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35CEED13-90AC-43B9-ADC3-78CE5D1A0F20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98444396-2981-49A7-BE28-2050BC54791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08A93AA0-E487-4531-894D-3DA6192A9852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61D338E-7A87-46BA-8C0B-E30A7814321E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C26E3609-41D2-469B-A1F2-9CBFCE70BD3D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DD6608CD-E3F2-4619-B55B-B2CE85AF5DCE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DF545045-FDDD-4527-893E-56F995314D8D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85B58DC8-7329-458A-A923-FB9C10B0CF1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E4621BC4-7E8E-4D82-BDB1-9A417F27F3F3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48AB97DA-9C9A-4545-B605-FD1D12898BFA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88DC3A69-EA34-4BDF-944D-D3B7F45AB6C2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21BC1535-C8D0-44EA-8356-801F0056BD0F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7585BDE8-33F8-4516-AAEA-DDC8798AFF16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C69D2B4D-3BEA-4C09-9F98-7FB5DFA062A6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53E78D78-B11D-484A-9028-F0107B776DFA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C9700715-19B7-4A3B-B1EA-62E7B678222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1546930E-1537-442B-851C-95C02751CF84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36B6E437-D078-44C8-B92E-78597212D3C4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A4C6D715-119D-4E60-8C7E-066C3E282B62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0ADD6180-8177-4CC7-9480-E6DBAFB79A25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912422DC-7FED-4BA2-AFBD-73DC3D9FCDE9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DDC2FF27-5065-4B2E-A537-359758026902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ED08BA0E-72A3-42CF-B2C9-8BFD8D0F9F75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688B0C7A-B11B-4D83-8D5C-3B89265C9CF5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F5DD7BF3-4895-4ED3-9CA5-7982275CA52E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1EF73E39-03D4-4A64-937F-E9DAF9740EE8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D349C791-5A8C-4B4D-BD71-E23CDD2E879A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578F98FD-D064-4DD7-BAC5-2509A62C31D8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FEC50007-0348-4C74-988F-42B5AB535AA5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fld id="{19282BE1-927C-4E0D-8143-4560428F5226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B9755B24-38CE-4498-9C51-10E3C9FAF907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fld id="{85D3F85C-CA53-416F-A884-AA5C7ABAB204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D1C5218F-2C00-4BA2-96B0-0633A37CCAC5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fld id="{2E5A524C-C8B2-48A6-B098-C5C3F8CDF5EF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9F6CB2D1-D165-4A35-98E6-D11C6DB41812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fld id="{99B0463D-380B-4A20-BA86-D4A1CFA65462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4624846E-1A0D-4E89-BE74-55DB539E6B46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fld id="{ED9B1B61-5816-4713-A1B7-72C61D300D44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48692CC9-ACC0-4DD5-B2FB-60ACEDD31E05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fld id="{5DDEDC65-F274-4952-87D8-726CC90E00C7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B46DBCF6-3E09-4B22-84C1-3DA089DF4939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fld id="{E8CB5AF8-44F0-45EC-BCEE-375FF1833FD9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989EA1EA-E6D1-4D9F-877C-F0E811C24ADF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fld id="{2F0C6639-856F-4F4C-A5BD-6FEEE5F3D449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5911A360-7D50-441C-91A1-979AE40B6501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fld id="{A15489C4-9E2A-45E3-8E5C-9440A87CFFD9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632347CF-B21D-409F-8520-57571B7C6BE9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fld id="{C82C807B-3CA4-4040-9BA2-445B1B6A186D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1E3B14CB-6F0A-477D-AE53-49B148B9E6B8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8"/>
              <c:layout/>
              <c:tx>
                <c:rich>
                  <a:bodyPr/>
                  <a:lstStyle/>
                  <a:p>
                    <a:fld id="{8448C7B0-7179-4026-B7CB-6436E35DF3F3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5EFAE46D-9FF1-42AC-B061-9E44F518CC0C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9"/>
              <c:layout/>
              <c:tx>
                <c:rich>
                  <a:bodyPr/>
                  <a:lstStyle/>
                  <a:p>
                    <a:fld id="{405C107E-082E-402C-996E-079A0FFD6DBA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56751E91-0572-4FBE-9BA9-AFB356E2100A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0"/>
              <c:layout/>
              <c:tx>
                <c:rich>
                  <a:bodyPr/>
                  <a:lstStyle/>
                  <a:p>
                    <a:fld id="{EB9BA71B-B706-4FAC-895C-9B55B2AA2555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5D9D383B-3F68-49C4-AA7C-68BAC899DA38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1"/>
              <c:layout/>
              <c:tx>
                <c:rich>
                  <a:bodyPr/>
                  <a:lstStyle/>
                  <a:p>
                    <a:fld id="{5E3DA59A-24A7-4E80-831F-04D83F7AA654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7B726088-56CD-4D64-AA2F-816BEF4175E9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2"/>
              <c:layout/>
              <c:tx>
                <c:rich>
                  <a:bodyPr/>
                  <a:lstStyle/>
                  <a:p>
                    <a:fld id="{3D41B8FB-652D-45E1-9B36-A059FB6C1FF2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1E5AEE90-1794-400D-A78C-9731E09CE580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3"/>
              <c:layout/>
              <c:tx>
                <c:rich>
                  <a:bodyPr/>
                  <a:lstStyle/>
                  <a:p>
                    <a:fld id="{AE37E0D4-6F51-424C-8BD4-10583E1715E7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712C748E-9C3D-4A49-B34D-CF34DA5D2525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4"/>
              <c:layout/>
              <c:tx>
                <c:rich>
                  <a:bodyPr/>
                  <a:lstStyle/>
                  <a:p>
                    <a:fld id="{C6FFC10C-34BD-4C7C-B164-4EAED4C47EB0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1D6D38C2-5F02-4B1A-8A4B-C5AE3D550369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5"/>
              <c:layout/>
              <c:tx>
                <c:rich>
                  <a:bodyPr/>
                  <a:lstStyle/>
                  <a:p>
                    <a:fld id="{2B16E9D3-E4AF-4166-A5D7-88E3DF31C3D9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6E032293-ECBF-4A3D-9795-9C15C16B0B61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6"/>
              <c:layout/>
              <c:tx>
                <c:rich>
                  <a:bodyPr/>
                  <a:lstStyle/>
                  <a:p>
                    <a:fld id="{C630155D-DFE0-4FE4-9C27-6EBD176BD2A0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9CBEB093-08A1-486C-93F1-580A0C4B4902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7"/>
              <c:layout/>
              <c:tx>
                <c:rich>
                  <a:bodyPr/>
                  <a:lstStyle/>
                  <a:p>
                    <a:fld id="{2F3CE70E-4683-4867-827D-0B15240569F9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3B2CADE6-26C7-4C79-B8DA-E8E8425C3DC7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8"/>
              <c:layout/>
              <c:tx>
                <c:rich>
                  <a:bodyPr/>
                  <a:lstStyle/>
                  <a:p>
                    <a:fld id="{E16694EF-292F-496E-903E-32DAA4E2E799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C068B76A-C37B-403F-8B28-4DD4B9B3392B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9"/>
              <c:layout/>
              <c:tx>
                <c:rich>
                  <a:bodyPr/>
                  <a:lstStyle/>
                  <a:p>
                    <a:fld id="{39372135-8709-4A5D-9539-EC48BB36365F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75B1A402-AE9C-4FBF-B38C-3474B8CF45A2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0"/>
              <c:layout/>
              <c:tx>
                <c:rich>
                  <a:bodyPr/>
                  <a:lstStyle/>
                  <a:p>
                    <a:fld id="{406BBB7D-0DFD-456D-8A9A-5AD50FD9CE37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CF144751-9E25-47E9-9FC1-70E3D73A0AD0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1"/>
              <c:layout/>
              <c:tx>
                <c:rich>
                  <a:bodyPr/>
                  <a:lstStyle/>
                  <a:p>
                    <a:fld id="{E6F290EF-CDCD-48DD-B231-DE645C672BF0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70D0E07B-30A2-4331-BC5F-D5517564F654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2"/>
              <c:layout/>
              <c:tx>
                <c:rich>
                  <a:bodyPr/>
                  <a:lstStyle/>
                  <a:p>
                    <a:fld id="{A12430C1-5DC8-4591-9D23-B6C714DD889E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C7411931-6150-4850-940E-8BB937DEFCD8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3"/>
              <c:layout/>
              <c:tx>
                <c:rich>
                  <a:bodyPr/>
                  <a:lstStyle/>
                  <a:p>
                    <a:fld id="{DC428159-51CE-42F0-BC7D-54723CA05132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B34BDBC6-B78D-4160-A766-DFFDBD7B22C1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4"/>
              <c:layout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9F42D34-5BB0-44FC-80AB-90298D78EFC4}" type="CELLRANGE">
                      <a:rPr lang="en-US" baseline="0"/>
                      <a:pPr>
                        <a:defRPr/>
                      </a:pPr>
                      <a:t>[CELLRANGE]</a:t>
                    </a:fld>
                    <a:r>
                      <a:rPr lang="en-US" baseline="0"/>
                      <a:t>, </a:t>
                    </a:r>
                    <a:fld id="{9D84D821-6331-4A17-80C3-3FD6CB9375AD}" type="XVALUE">
                      <a:rPr lang="en-US" baseline="0"/>
                      <a:pPr>
                        <a:defRPr/>
                      </a:pPr>
                      <a:t>[X VALUE]</a:t>
                    </a:fld>
                    <a:r>
                      <a:rPr lang="en-US" baseline="0"/>
                      <a:t>, </a:t>
                    </a:r>
                    <a:fld id="{C824302D-5F49-4158-8D1B-44E9EFF5C634}" type="YVALUE">
                      <a:rPr lang="en-US" baseline="0"/>
                      <a:pPr>
                        <a:defRPr/>
                      </a:pPr>
                      <a:t>[Y VALUE]</a:t>
                    </a:fld>
                    <a:endParaRPr lang="en-US" baseline="0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  <c15:dlblFieldTable/>
                  <c15:showDataLabelsRange val="1"/>
                </c:ext>
              </c:extLst>
            </c:dLbl>
            <c:dLbl>
              <c:idx val="45"/>
              <c:layout/>
              <c:tx>
                <c:rich>
                  <a:bodyPr/>
                  <a:lstStyle/>
                  <a:p>
                    <a:fld id="{D146D314-43D5-46F0-BB0F-C5DB3688B538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1DF77C1A-EED6-436C-892D-E4D7D328A756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6"/>
              <c:layout/>
              <c:tx>
                <c:rich>
                  <a:bodyPr/>
                  <a:lstStyle/>
                  <a:p>
                    <a:fld id="{3B0F29EE-8440-414C-8E26-E3EF47F3E1C6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EE34C7D5-39A6-4B55-80E5-90D3AAB53C72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7"/>
              <c:layout/>
              <c:tx>
                <c:rich>
                  <a:bodyPr/>
                  <a:lstStyle/>
                  <a:p>
                    <a:fld id="{4FDEFB88-A23D-4DFE-81E8-95C61FF2244C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5C666540-B767-4E11-8381-C2B35ED915A4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8"/>
              <c:layout/>
              <c:tx>
                <c:rich>
                  <a:bodyPr/>
                  <a:lstStyle/>
                  <a:p>
                    <a:fld id="{9B16DA7B-C472-4C8B-A250-1AADB6E51ED2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0977779C-E6A5-461E-9E67-0810AE4D67E3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9"/>
              <c:layout/>
              <c:tx>
                <c:rich>
                  <a:bodyPr/>
                  <a:lstStyle/>
                  <a:p>
                    <a:fld id="{E7A58A74-FD5F-47D8-85B2-279395E08928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F3247FBE-2204-4F40-831D-BAB5A48D4608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0"/>
              <c:layout/>
              <c:tx>
                <c:rich>
                  <a:bodyPr/>
                  <a:lstStyle/>
                  <a:p>
                    <a:fld id="{2D742FCC-CDD1-461B-8C2C-122F30AFBC49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A3D6B13A-887F-423D-8D5A-C0008B527008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1"/>
              <c:layout/>
              <c:tx>
                <c:rich>
                  <a:bodyPr/>
                  <a:lstStyle/>
                  <a:p>
                    <a:fld id="{652650AA-4F70-420B-9043-B858C967BCE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6DB3EB8D-0031-4C78-B878-1B8803780ACF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2"/>
              <c:layout/>
              <c:tx>
                <c:rich>
                  <a:bodyPr/>
                  <a:lstStyle/>
                  <a:p>
                    <a:fld id="{55B4E297-481B-4D8E-97DC-4DC9A59ABB37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A620D12B-7930-4772-8121-4988C1D05FB6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3"/>
              <c:layout/>
              <c:tx>
                <c:rich>
                  <a:bodyPr/>
                  <a:lstStyle/>
                  <a:p>
                    <a:fld id="{15F16118-1DBF-4EDB-A6C4-4A53079FD4E4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A028BA62-BB20-4F6C-8818-BBBA453A874D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4"/>
              <c:layout/>
              <c:tx>
                <c:rich>
                  <a:bodyPr/>
                  <a:lstStyle/>
                  <a:p>
                    <a:fld id="{234B9C32-E278-4A4C-98AF-4CCEA1D28EDE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3A507EFB-C403-471E-9CA1-97803B28A75D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5"/>
              <c:layout/>
              <c:tx>
                <c:rich>
                  <a:bodyPr/>
                  <a:lstStyle/>
                  <a:p>
                    <a:fld id="{CB971B1C-45B2-4E86-BFCB-885AFBD24419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3A2FB5BE-F727-49BA-96A1-B58F9AF2D6A3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6"/>
              <c:layout/>
              <c:tx>
                <c:rich>
                  <a:bodyPr/>
                  <a:lstStyle/>
                  <a:p>
                    <a:fld id="{93CE3B64-A99A-4879-909B-9E3B001DECDD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B4A2F1A5-0AE6-4352-916C-2562DA6FDD49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7"/>
              <c:layout/>
              <c:tx>
                <c:rich>
                  <a:bodyPr/>
                  <a:lstStyle/>
                  <a:p>
                    <a:fld id="{7F556D53-EDDE-476A-8C57-4276A381C66C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70F7EB6D-80E4-4175-94D9-98BDE80F52F4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9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0"/>
              <c:layout/>
              <c:tx>
                <c:rich>
                  <a:bodyPr/>
                  <a:lstStyle/>
                  <a:p>
                    <a:fld id="{4E9666BB-D73A-429B-A41F-260EFD8EE6E3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92DE2A7A-C7D2-4233-849F-C51E0C0FB783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1"/>
              <c:layout/>
              <c:tx>
                <c:rich>
                  <a:bodyPr/>
                  <a:lstStyle/>
                  <a:p>
                    <a:fld id="{C0A51681-02FB-4CB6-83FF-7A80D6A4A25F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F1CFB760-874B-4914-84A4-F40172732465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2"/>
              <c:layout/>
              <c:tx>
                <c:rich>
                  <a:bodyPr/>
                  <a:lstStyle/>
                  <a:p>
                    <a:fld id="{60155204-5C8B-48B2-9EB2-C52D8DEE1A37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3ABD3863-BB0D-4D1C-BE91-991873039D55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3"/>
              <c:layout/>
              <c:tx>
                <c:rich>
                  <a:bodyPr/>
                  <a:lstStyle/>
                  <a:p>
                    <a:fld id="{187F5A85-DAAF-4425-A17C-17A7ABC6BB4D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6ED12EFB-059F-4876-A19F-093FDD394313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4"/>
              <c:layout/>
              <c:tx>
                <c:rich>
                  <a:bodyPr/>
                  <a:lstStyle/>
                  <a:p>
                    <a:fld id="{161B1F65-8C6D-417A-9ADC-C4BBFAD3CDFE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23399E4F-6D8B-4ED6-A8A0-776F69CA892A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5"/>
              <c:layout/>
              <c:tx>
                <c:rich>
                  <a:bodyPr/>
                  <a:lstStyle/>
                  <a:p>
                    <a:fld id="{3D4FDCB1-2A29-4CDA-A021-9D83A585CB56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A04B9F72-F511-4921-82AA-CFFA69A51D58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6"/>
              <c:layout/>
              <c:tx>
                <c:rich>
                  <a:bodyPr/>
                  <a:lstStyle/>
                  <a:p>
                    <a:fld id="{A1694221-1132-4CC6-A234-9FDD64FF7522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A699A8B8-9255-4196-AD5B-F92F85A52770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7"/>
              <c:layout/>
              <c:tx>
                <c:rich>
                  <a:bodyPr/>
                  <a:lstStyle/>
                  <a:p>
                    <a:fld id="{CB99E6BA-907F-4F0C-A1B3-2963571297A5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053F3F78-6985-439E-A8FE-6FE623280AE7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8"/>
              <c:layout/>
              <c:tx>
                <c:rich>
                  <a:bodyPr/>
                  <a:lstStyle/>
                  <a:p>
                    <a:fld id="{659FBBAB-01C1-4D96-B217-E0BEDB3992EF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7E046F6E-B9A0-48B2-9E32-5D8021457845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9"/>
              <c:layout/>
              <c:tx>
                <c:rich>
                  <a:bodyPr/>
                  <a:lstStyle/>
                  <a:p>
                    <a:fld id="{EC62B2AF-090E-456B-9C35-BED40DF0FCCA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93683CA5-DCAE-478A-8CD3-AFF343B939D8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0"/>
              <c:layout/>
              <c:tx>
                <c:rich>
                  <a:bodyPr/>
                  <a:lstStyle/>
                  <a:p>
                    <a:fld id="{12B9F23C-A188-44FD-8DFD-B00C2328C5D7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38BCEA70-B220-45F9-877F-5E42AEC72B12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1"/>
              <c:layout/>
              <c:tx>
                <c:rich>
                  <a:bodyPr/>
                  <a:lstStyle/>
                  <a:p>
                    <a:fld id="{F1E2D1F8-B90F-4B83-9353-8E88BEC39A38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CFD44A87-27B0-4347-9B7C-8AF32B93502B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2"/>
              <c:layout/>
              <c:tx>
                <c:rich>
                  <a:bodyPr/>
                  <a:lstStyle/>
                  <a:p>
                    <a:fld id="{3A511CA3-F929-4C0A-A962-043A341F5DB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D17A66CD-A721-4D5A-8C1D-BA5741B90266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3"/>
              <c:layout/>
              <c:tx>
                <c:rich>
                  <a:bodyPr/>
                  <a:lstStyle/>
                  <a:p>
                    <a:fld id="{F93256AF-19A6-485F-AB30-A2B2216E61D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245542D6-E408-42EE-9203-7AD79DCB053F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4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5"/>
              <c:layout/>
              <c:tx>
                <c:rich>
                  <a:bodyPr/>
                  <a:lstStyle/>
                  <a:p>
                    <a:fld id="{9F73A16A-EB03-41CE-97DB-7C95BEA5A270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03CDBA43-B50C-46BE-933A-52247A6A5167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6"/>
              <c:layout/>
              <c:tx>
                <c:rich>
                  <a:bodyPr/>
                  <a:lstStyle/>
                  <a:p>
                    <a:fld id="{F6EC16AF-366C-49C4-A9DB-79E4100F70F7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BC5D4AC4-23BF-4F94-9219-14796442188A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8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9"/>
              <c:layout/>
              <c:tx>
                <c:rich>
                  <a:bodyPr/>
                  <a:lstStyle/>
                  <a:p>
                    <a:fld id="{E08F2F3E-7BC4-451F-AE91-8B902145672E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127D3F65-D69C-417F-8F11-940061FD36BB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0"/>
              <c:layout/>
              <c:tx>
                <c:rich>
                  <a:bodyPr/>
                  <a:lstStyle/>
                  <a:p>
                    <a:fld id="{505EA92C-B161-442B-8577-D301C593EFE1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6074E28A-6A7E-4577-94EB-5B16C708D741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1"/>
              <c:layout/>
              <c:tx>
                <c:rich>
                  <a:bodyPr/>
                  <a:lstStyle/>
                  <a:p>
                    <a:fld id="{335F701E-2FF5-4019-9BB2-3DC6C239EC6E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E6202C4B-4038-488E-9740-6CB916E8DFFC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2"/>
              <c:layout/>
              <c:tx>
                <c:rich>
                  <a:bodyPr/>
                  <a:lstStyle/>
                  <a:p>
                    <a:fld id="{920E84C3-F866-4E7B-BF0C-8A517BE01CA9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D609CB14-1C00-453C-BCA9-0663884D6AAF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3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4"/>
              <c:layout/>
              <c:tx>
                <c:rich>
                  <a:bodyPr/>
                  <a:lstStyle/>
                  <a:p>
                    <a:fld id="{7B0501E6-2B38-42A7-84BE-D71669326C57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15B73CD3-F335-42AE-98D9-351008A81E88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5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6"/>
              <c:layout/>
              <c:tx>
                <c:rich>
                  <a:bodyPr/>
                  <a:lstStyle/>
                  <a:p>
                    <a:fld id="{DA2C781E-B131-4685-8CD3-3989F111CFF8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D4F4700E-BF47-4E0D-9DE7-BBD9DF4E1CDE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7"/>
              <c:layout/>
              <c:tx>
                <c:rich>
                  <a:bodyPr/>
                  <a:lstStyle/>
                  <a:p>
                    <a:fld id="{68AC0498-3977-469E-923E-A70817DEB6EA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4ADA2814-DBB4-44B6-998E-45217DDB7E80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8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9"/>
              <c:layout/>
              <c:tx>
                <c:rich>
                  <a:bodyPr/>
                  <a:lstStyle/>
                  <a:p>
                    <a:fld id="{9CFEF844-ACDB-4E8F-8C7D-185B0F98E078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332010F0-1402-408A-96B2-CC24AD7B8DF2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0"/>
              <c:layout/>
              <c:tx>
                <c:rich>
                  <a:bodyPr/>
                  <a:lstStyle/>
                  <a:p>
                    <a:fld id="{4E7374AF-2EC4-45B3-90BE-77644F6250A5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38BEB07C-13E1-4BA0-AA0D-98B775180DD0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1"/>
              <c:layout/>
              <c:tx>
                <c:rich>
                  <a:bodyPr/>
                  <a:lstStyle/>
                  <a:p>
                    <a:fld id="{1E01BA55-64DC-4C84-A67C-38D4777DC735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7069AB11-A97E-47E1-9E5C-1E252C046805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2"/>
              <c:layout/>
              <c:tx>
                <c:rich>
                  <a:bodyPr/>
                  <a:lstStyle/>
                  <a:p>
                    <a:fld id="{72EC52C4-8E1B-4F50-97AB-DF04FB461178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099309D8-6EA2-47FF-A4A9-43B0E23E9D74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3"/>
              <c:layout/>
              <c:tx>
                <c:rich>
                  <a:bodyPr/>
                  <a:lstStyle/>
                  <a:p>
                    <a:fld id="{6F313EB0-51BE-4EC3-AEEC-A4F3B0B2A8AA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15BD4507-AE9F-4741-A478-86CC810B13FF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4"/>
              <c:layout/>
              <c:tx>
                <c:rich>
                  <a:bodyPr/>
                  <a:lstStyle/>
                  <a:p>
                    <a:fld id="{4326B2B4-7150-46E5-A8CD-26438E98C72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A16A951C-E836-4670-BC85-9A19FA9D0525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5"/>
              <c:layout/>
              <c:tx>
                <c:rich>
                  <a:bodyPr/>
                  <a:lstStyle/>
                  <a:p>
                    <a:fld id="{091DA1E6-3B4E-45B7-88E9-A8A5576BA33D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5BB353C1-3190-4818-AC30-D6D4BA7D543D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6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7"/>
              <c:layout/>
              <c:tx>
                <c:rich>
                  <a:bodyPr/>
                  <a:lstStyle/>
                  <a:p>
                    <a:fld id="{14D2E8A2-3111-4A1F-8BE0-927BC26E0F45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6232B85A-DEA8-473C-91EA-BE58E28056D2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9"/>
              <c:layout/>
              <c:tx>
                <c:rich>
                  <a:bodyPr/>
                  <a:lstStyle/>
                  <a:p>
                    <a:fld id="{02903992-FF61-4E5B-A2DB-B9FBC7C785F8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542A4222-8A2D-40FE-9468-4A9A575D9CEF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0"/>
              <c:layout/>
              <c:tx>
                <c:rich>
                  <a:bodyPr/>
                  <a:lstStyle/>
                  <a:p>
                    <a:fld id="{E16ADBF8-45F3-4E77-85F2-244E8DBB35EC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6B44B61C-0B76-4379-B762-A8F61EFEB159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1"/>
              <c:layout/>
              <c:tx>
                <c:rich>
                  <a:bodyPr/>
                  <a:lstStyle/>
                  <a:p>
                    <a:fld id="{9675AA5A-72E7-481D-8CBB-D139E3B68714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4185FA50-88D6-4AC3-8701-B3D4FD4D9220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3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4"/>
              <c:layout/>
              <c:tx>
                <c:rich>
                  <a:bodyPr/>
                  <a:lstStyle/>
                  <a:p>
                    <a:fld id="{919A7DAD-A821-48CB-BF42-20B166017A7F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60233844-9D5F-4883-9866-4E49C905F30C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5"/>
              <c:layout/>
              <c:tx>
                <c:rich>
                  <a:bodyPr/>
                  <a:lstStyle/>
                  <a:p>
                    <a:fld id="{A61E8807-292F-46BA-919D-94596A709A8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1AAF4760-7BFD-4819-BBBA-2CFD7DD56E53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6"/>
              <c:layout/>
              <c:tx>
                <c:rich>
                  <a:bodyPr/>
                  <a:lstStyle/>
                  <a:p>
                    <a:fld id="{08F3EDBA-9472-4EFA-ADC8-A02618400231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E346A746-9CC6-4D2A-8368-C52C6A563CA6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7"/>
              <c:layout/>
              <c:tx>
                <c:rich>
                  <a:bodyPr/>
                  <a:lstStyle/>
                  <a:p>
                    <a:fld id="{68B59B49-D1ED-40C3-A9AC-0F31BCAD1066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778E09B0-C8D4-4773-A758-018ABC97DFA5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8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9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0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1"/>
              <c:layout/>
              <c:tx>
                <c:rich>
                  <a:bodyPr/>
                  <a:lstStyle/>
                  <a:p>
                    <a:fld id="{58986FE5-7476-4805-AE8C-6732DF003A47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7FBE78B2-7B3F-4DB0-B3C1-121BA0D741CF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2"/>
              <c:layout/>
              <c:tx>
                <c:rich>
                  <a:bodyPr/>
                  <a:lstStyle/>
                  <a:p>
                    <a:fld id="{FDCECB26-5372-4D47-9671-25BF1964D9ED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2AEB1DEE-2983-46E3-B6F3-109195D2BEEA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3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5"/>
              <c:layout/>
              <c:tx>
                <c:rich>
                  <a:bodyPr/>
                  <a:lstStyle/>
                  <a:p>
                    <a:fld id="{652C30E3-3AE6-4FB7-B54F-D82B874176A6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CF465AA6-BF60-49E5-A01D-EDA6F3C739F8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6"/>
              <c:layout/>
              <c:tx>
                <c:rich>
                  <a:bodyPr/>
                  <a:lstStyle/>
                  <a:p>
                    <a:fld id="{D77CB333-AA71-43F2-B342-8673069053B7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6ECA6FE5-9D82-4CD2-87E5-3F081DFB41D9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8"/>
              <c:layout/>
              <c:tx>
                <c:rich>
                  <a:bodyPr/>
                  <a:lstStyle/>
                  <a:p>
                    <a:fld id="{2F73CDD4-FAF3-480A-96EE-A0200BA4194E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22431922-42C2-46AB-AAAD-39AB7FB2BCA4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9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0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1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2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xForSave val="1"/>
                </c:ext>
              </c:extLst>
            </c:dLbl>
            <c:dLbl>
              <c:idx val="12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5"/>
              <c:layout/>
              <c:tx>
                <c:rich>
                  <a:bodyPr/>
                  <a:lstStyle/>
                  <a:p>
                    <a:fld id="{D610A14B-7282-445B-AAD7-14AC271EC1B3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AA5E0679-8C5A-4C02-A266-F1EB8ED538D9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26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8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0"/>
              <c:layout/>
              <c:tx>
                <c:rich>
                  <a:bodyPr/>
                  <a:lstStyle/>
                  <a:p>
                    <a:fld id="{C3D516D7-B8F2-4068-B83E-E4C3F8C0D79A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9BE01B0B-F116-4067-946D-E0CC5F64ED56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31"/>
              <c:layout/>
              <c:tx>
                <c:rich>
                  <a:bodyPr/>
                  <a:lstStyle/>
                  <a:p>
                    <a:fld id="{5F5FBCD1-CD58-4365-8C01-BFDC8D36731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071D3EB6-E6CA-414E-9CE9-78B69C5D5555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32"/>
              <c:layout/>
              <c:tx>
                <c:rich>
                  <a:bodyPr/>
                  <a:lstStyle/>
                  <a:p>
                    <a:fld id="{6E3D8D9C-CD31-42B3-B140-DA4C1EAC32A9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6C032FF2-DD0E-4CB7-AA48-DD4F7632AE5F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33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4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5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8"/>
              <c:layout/>
              <c:tx>
                <c:rich>
                  <a:bodyPr/>
                  <a:lstStyle/>
                  <a:p>
                    <a:fld id="{752000A8-C491-42B1-891A-CA5F06271DF9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562080B9-7104-4638-A18A-0C6ACC7E0FA4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39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1"/>
              <c:layout/>
              <c:tx>
                <c:rich>
                  <a:bodyPr/>
                  <a:lstStyle/>
                  <a:p>
                    <a:fld id="{F3F02481-5770-484C-A418-53C88A13DEA1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F07BB73B-A8FA-4337-940D-641B6CCE7607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42"/>
              <c:layout/>
              <c:tx>
                <c:rich>
                  <a:bodyPr/>
                  <a:lstStyle/>
                  <a:p>
                    <a:fld id="{FC4CBE49-7C7B-4B9C-B9B0-342BC191EE41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6DC3D441-B4CB-493C-9A1C-C943EAF0EF8A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4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5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7"/>
              <c:layout/>
              <c:tx>
                <c:rich>
                  <a:bodyPr/>
                  <a:lstStyle/>
                  <a:p>
                    <a:fld id="{528037F3-4DF4-426E-A294-530BE457EADA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C964F7BC-3958-4692-84F7-6174CBB65FCB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4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2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4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8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0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2"/>
              <c:layout/>
              <c:tx>
                <c:rich>
                  <a:bodyPr/>
                  <a:lstStyle/>
                  <a:p>
                    <a:fld id="{886B6565-3554-4365-94F3-275F2058A2D4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462EB60D-4510-4DB6-9732-605FFA597C40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63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4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9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0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3"/>
              <c:layout/>
              <c:tx>
                <c:rich>
                  <a:bodyPr/>
                  <a:lstStyle/>
                  <a:p>
                    <a:fld id="{B0B1BEB6-9054-4D13-B09C-57C8457F79C1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9F3FBB09-923D-4BF1-A8F7-9C13798E1DE3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7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6"/>
              <c:layout/>
              <c:tx>
                <c:rich>
                  <a:bodyPr/>
                  <a:lstStyle/>
                  <a:p>
                    <a:fld id="{6323E0D1-3DD5-4A42-AB34-ADEFAACB30AC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2489C444-1799-4D17-BAB9-4CE06FF5EA96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77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1"/>
              <c:layout/>
              <c:tx>
                <c:rich>
                  <a:bodyPr/>
                  <a:lstStyle/>
                  <a:p>
                    <a:fld id="{B7AFE132-36E3-4963-8D87-466341C5A825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4B6D6E03-4921-4512-9321-D8772F040FD3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8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7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1"/>
              <c:layout/>
              <c:tx>
                <c:rich>
                  <a:bodyPr/>
                  <a:lstStyle/>
                  <a:p>
                    <a:fld id="{0551C226-6F6D-46BD-8AE0-5B7EE37E4249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BE38FE5E-CABD-4476-B869-6DE3FB15D7EB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9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4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0.35118488612036541"/>
                  <c:y val="-0.1384120978482182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Sheet1!$D$664:$D$876</c:f>
              <c:numCache>
                <c:formatCode>#,##0</c:formatCode>
                <c:ptCount val="213"/>
                <c:pt idx="0">
                  <c:v>568192066</c:v>
                </c:pt>
                <c:pt idx="1">
                  <c:v>254295536</c:v>
                </c:pt>
                <c:pt idx="2">
                  <c:v>151598994</c:v>
                </c:pt>
                <c:pt idx="3">
                  <c:v>100684474</c:v>
                </c:pt>
                <c:pt idx="4">
                  <c:v>99357737</c:v>
                </c:pt>
                <c:pt idx="5">
                  <c:v>75926004</c:v>
                </c:pt>
                <c:pt idx="6">
                  <c:v>68296919</c:v>
                </c:pt>
                <c:pt idx="7">
                  <c:v>55930391</c:v>
                </c:pt>
                <c:pt idx="8">
                  <c:v>54861245</c:v>
                </c:pt>
                <c:pt idx="9">
                  <c:v>54473474</c:v>
                </c:pt>
                <c:pt idx="10">
                  <c:v>44173551</c:v>
                </c:pt>
                <c:pt idx="11">
                  <c:v>41091681</c:v>
                </c:pt>
                <c:pt idx="12">
                  <c:v>38191873</c:v>
                </c:pt>
                <c:pt idx="13">
                  <c:v>37602976</c:v>
                </c:pt>
                <c:pt idx="14">
                  <c:v>36881374</c:v>
                </c:pt>
                <c:pt idx="15">
                  <c:v>36140967</c:v>
                </c:pt>
                <c:pt idx="16">
                  <c:v>35990932</c:v>
                </c:pt>
                <c:pt idx="17">
                  <c:v>35531527</c:v>
                </c:pt>
                <c:pt idx="18">
                  <c:v>33870948</c:v>
                </c:pt>
                <c:pt idx="19">
                  <c:v>29760764</c:v>
                </c:pt>
                <c:pt idx="20">
                  <c:v>24969935</c:v>
                </c:pt>
                <c:pt idx="21">
                  <c:v>23543412</c:v>
                </c:pt>
                <c:pt idx="22">
                  <c:v>22160055</c:v>
                </c:pt>
                <c:pt idx="23">
                  <c:v>20504000</c:v>
                </c:pt>
                <c:pt idx="24">
                  <c:v>20012275</c:v>
                </c:pt>
                <c:pt idx="25">
                  <c:v>19200408</c:v>
                </c:pt>
                <c:pt idx="26">
                  <c:v>18960037</c:v>
                </c:pt>
                <c:pt idx="27">
                  <c:v>18129727</c:v>
                </c:pt>
                <c:pt idx="28">
                  <c:v>17779139</c:v>
                </c:pt>
                <c:pt idx="29">
                  <c:v>17770081</c:v>
                </c:pt>
                <c:pt idx="30">
                  <c:v>17656414</c:v>
                </c:pt>
                <c:pt idx="31">
                  <c:v>15559488</c:v>
                </c:pt>
                <c:pt idx="32">
                  <c:v>15115820</c:v>
                </c:pt>
                <c:pt idx="33">
                  <c:v>14328632</c:v>
                </c:pt>
                <c:pt idx="34">
                  <c:v>13805311</c:v>
                </c:pt>
                <c:pt idx="35">
                  <c:v>12353883</c:v>
                </c:pt>
                <c:pt idx="36">
                  <c:v>11287915</c:v>
                </c:pt>
                <c:pt idx="37">
                  <c:v>10924252</c:v>
                </c:pt>
                <c:pt idx="38">
                  <c:v>10482463</c:v>
                </c:pt>
                <c:pt idx="39">
                  <c:v>10369924</c:v>
                </c:pt>
                <c:pt idx="40">
                  <c:v>10148280</c:v>
                </c:pt>
                <c:pt idx="41">
                  <c:v>9341977</c:v>
                </c:pt>
                <c:pt idx="42">
                  <c:v>8559449</c:v>
                </c:pt>
                <c:pt idx="43">
                  <c:v>8557561</c:v>
                </c:pt>
                <c:pt idx="44">
                  <c:v>7632975</c:v>
                </c:pt>
                <c:pt idx="45">
                  <c:v>7183409</c:v>
                </c:pt>
                <c:pt idx="46">
                  <c:v>7170086</c:v>
                </c:pt>
                <c:pt idx="47">
                  <c:v>6900134</c:v>
                </c:pt>
                <c:pt idx="48">
                  <c:v>6752540</c:v>
                </c:pt>
                <c:pt idx="49">
                  <c:v>6657992</c:v>
                </c:pt>
                <c:pt idx="50">
                  <c:v>6136331</c:v>
                </c:pt>
                <c:pt idx="51">
                  <c:v>6029983</c:v>
                </c:pt>
                <c:pt idx="52">
                  <c:v>5690291</c:v>
                </c:pt>
                <c:pt idx="53">
                  <c:v>5568961</c:v>
                </c:pt>
                <c:pt idx="54">
                  <c:v>5474994</c:v>
                </c:pt>
                <c:pt idx="55">
                  <c:v>5348765</c:v>
                </c:pt>
                <c:pt idx="56">
                  <c:v>5207762</c:v>
                </c:pt>
                <c:pt idx="57">
                  <c:v>5155411</c:v>
                </c:pt>
                <c:pt idx="59">
                  <c:v>4941704</c:v>
                </c:pt>
                <c:pt idx="60">
                  <c:v>4789266</c:v>
                </c:pt>
                <c:pt idx="61">
                  <c:v>4539869</c:v>
                </c:pt>
                <c:pt idx="62">
                  <c:v>4523412</c:v>
                </c:pt>
                <c:pt idx="63">
                  <c:v>4517169</c:v>
                </c:pt>
                <c:pt idx="64">
                  <c:v>4471907</c:v>
                </c:pt>
                <c:pt idx="65">
                  <c:v>4447885</c:v>
                </c:pt>
                <c:pt idx="66">
                  <c:v>4386470</c:v>
                </c:pt>
                <c:pt idx="67">
                  <c:v>4321814</c:v>
                </c:pt>
                <c:pt idx="68">
                  <c:v>4217454</c:v>
                </c:pt>
                <c:pt idx="69">
                  <c:v>3971318</c:v>
                </c:pt>
                <c:pt idx="70">
                  <c:v>3927948</c:v>
                </c:pt>
                <c:pt idx="71">
                  <c:v>3881287</c:v>
                </c:pt>
                <c:pt idx="72">
                  <c:v>3873982</c:v>
                </c:pt>
                <c:pt idx="73">
                  <c:v>3730402</c:v>
                </c:pt>
                <c:pt idx="74">
                  <c:v>3517991</c:v>
                </c:pt>
                <c:pt idx="75">
                  <c:v>3500047</c:v>
                </c:pt>
                <c:pt idx="76">
                  <c:v>3332602</c:v>
                </c:pt>
                <c:pt idx="77">
                  <c:v>3058195</c:v>
                </c:pt>
                <c:pt idx="78">
                  <c:v>2839881</c:v>
                </c:pt>
                <c:pt idx="79">
                  <c:v>2822427</c:v>
                </c:pt>
                <c:pt idx="80">
                  <c:v>2668644</c:v>
                </c:pt>
                <c:pt idx="81">
                  <c:v>2535918</c:v>
                </c:pt>
                <c:pt idx="82">
                  <c:v>2535356</c:v>
                </c:pt>
                <c:pt idx="83">
                  <c:v>2490631</c:v>
                </c:pt>
                <c:pt idx="84">
                  <c:v>2397517</c:v>
                </c:pt>
                <c:pt idx="85">
                  <c:v>2255845</c:v>
                </c:pt>
                <c:pt idx="86">
                  <c:v>2210175</c:v>
                </c:pt>
                <c:pt idx="87">
                  <c:v>2202308</c:v>
                </c:pt>
                <c:pt idx="88">
                  <c:v>2156791</c:v>
                </c:pt>
                <c:pt idx="89">
                  <c:v>2095304</c:v>
                </c:pt>
                <c:pt idx="90">
                  <c:v>2079917</c:v>
                </c:pt>
                <c:pt idx="91">
                  <c:v>1897555</c:v>
                </c:pt>
                <c:pt idx="92">
                  <c:v>1860966</c:v>
                </c:pt>
                <c:pt idx="93">
                  <c:v>1854090</c:v>
                </c:pt>
                <c:pt idx="94">
                  <c:v>1827781</c:v>
                </c:pt>
                <c:pt idx="95">
                  <c:v>1779915</c:v>
                </c:pt>
                <c:pt idx="96">
                  <c:v>1771188</c:v>
                </c:pt>
                <c:pt idx="97">
                  <c:v>1719437</c:v>
                </c:pt>
                <c:pt idx="98">
                  <c:v>1659269</c:v>
                </c:pt>
                <c:pt idx="99">
                  <c:v>1641241</c:v>
                </c:pt>
                <c:pt idx="100">
                  <c:v>1621769</c:v>
                </c:pt>
                <c:pt idx="101">
                  <c:v>1586537</c:v>
                </c:pt>
                <c:pt idx="102">
                  <c:v>1585973</c:v>
                </c:pt>
                <c:pt idx="103">
                  <c:v>1553115</c:v>
                </c:pt>
                <c:pt idx="104">
                  <c:v>1503350</c:v>
                </c:pt>
                <c:pt idx="105">
                  <c:v>1397632</c:v>
                </c:pt>
                <c:pt idx="106">
                  <c:v>1352259</c:v>
                </c:pt>
                <c:pt idx="107">
                  <c:v>1343472</c:v>
                </c:pt>
                <c:pt idx="108">
                  <c:v>1314969</c:v>
                </c:pt>
                <c:pt idx="109">
                  <c:v>1236438</c:v>
                </c:pt>
                <c:pt idx="110">
                  <c:v>1194084</c:v>
                </c:pt>
                <c:pt idx="111">
                  <c:v>1163269</c:v>
                </c:pt>
                <c:pt idx="112">
                  <c:v>1147199</c:v>
                </c:pt>
                <c:pt idx="113">
                  <c:v>1140311</c:v>
                </c:pt>
                <c:pt idx="114">
                  <c:v>1127193</c:v>
                </c:pt>
                <c:pt idx="115">
                  <c:v>1115025</c:v>
                </c:pt>
                <c:pt idx="116">
                  <c:v>1098546</c:v>
                </c:pt>
                <c:pt idx="117">
                  <c:v>1065470</c:v>
                </c:pt>
                <c:pt idx="118">
                  <c:v>1007020</c:v>
                </c:pt>
                <c:pt idx="119">
                  <c:v>937964</c:v>
                </c:pt>
                <c:pt idx="120">
                  <c:v>773240</c:v>
                </c:pt>
                <c:pt idx="121">
                  <c:v>738641</c:v>
                </c:pt>
                <c:pt idx="122">
                  <c:v>729897</c:v>
                </c:pt>
                <c:pt idx="123">
                  <c:v>710150</c:v>
                </c:pt>
                <c:pt idx="124">
                  <c:v>707871</c:v>
                </c:pt>
                <c:pt idx="125">
                  <c:v>694223</c:v>
                </c:pt>
                <c:pt idx="126">
                  <c:v>643504</c:v>
                </c:pt>
                <c:pt idx="127">
                  <c:v>583564</c:v>
                </c:pt>
                <c:pt idx="128">
                  <c:v>543550</c:v>
                </c:pt>
                <c:pt idx="129">
                  <c:v>522231</c:v>
                </c:pt>
                <c:pt idx="130">
                  <c:v>521520</c:v>
                </c:pt>
                <c:pt idx="131">
                  <c:v>468348</c:v>
                </c:pt>
                <c:pt idx="132">
                  <c:v>452185</c:v>
                </c:pt>
                <c:pt idx="133">
                  <c:v>373655</c:v>
                </c:pt>
                <c:pt idx="134">
                  <c:v>371512</c:v>
                </c:pt>
                <c:pt idx="135">
                  <c:v>364534</c:v>
                </c:pt>
                <c:pt idx="136">
                  <c:v>363735</c:v>
                </c:pt>
                <c:pt idx="137">
                  <c:v>336059</c:v>
                </c:pt>
                <c:pt idx="138">
                  <c:v>300656</c:v>
                </c:pt>
                <c:pt idx="139">
                  <c:v>300326</c:v>
                </c:pt>
                <c:pt idx="140">
                  <c:v>288225</c:v>
                </c:pt>
                <c:pt idx="141">
                  <c:v>286885</c:v>
                </c:pt>
                <c:pt idx="142">
                  <c:v>280288</c:v>
                </c:pt>
                <c:pt idx="143">
                  <c:v>278442</c:v>
                </c:pt>
                <c:pt idx="144">
                  <c:v>266635</c:v>
                </c:pt>
                <c:pt idx="145">
                  <c:v>254534</c:v>
                </c:pt>
                <c:pt idx="146">
                  <c:v>246388</c:v>
                </c:pt>
                <c:pt idx="147">
                  <c:v>241272</c:v>
                </c:pt>
                <c:pt idx="148">
                  <c:v>230489</c:v>
                </c:pt>
                <c:pt idx="149">
                  <c:v>230084</c:v>
                </c:pt>
                <c:pt idx="150">
                  <c:v>229122</c:v>
                </c:pt>
                <c:pt idx="151">
                  <c:v>226855</c:v>
                </c:pt>
                <c:pt idx="152">
                  <c:v>210994</c:v>
                </c:pt>
                <c:pt idx="153">
                  <c:v>194269</c:v>
                </c:pt>
                <c:pt idx="154">
                  <c:v>182338</c:v>
                </c:pt>
                <c:pt idx="155">
                  <c:v>181905</c:v>
                </c:pt>
                <c:pt idx="156">
                  <c:v>180358</c:v>
                </c:pt>
                <c:pt idx="157">
                  <c:v>162202</c:v>
                </c:pt>
                <c:pt idx="158">
                  <c:v>153560</c:v>
                </c:pt>
                <c:pt idx="159">
                  <c:v>151716</c:v>
                </c:pt>
                <c:pt idx="160">
                  <c:v>150896</c:v>
                </c:pt>
                <c:pt idx="161">
                  <c:v>147510</c:v>
                </c:pt>
                <c:pt idx="162">
                  <c:v>145256</c:v>
                </c:pt>
                <c:pt idx="163">
                  <c:v>145153</c:v>
                </c:pt>
                <c:pt idx="164">
                  <c:v>138849</c:v>
                </c:pt>
                <c:pt idx="165">
                  <c:v>138584</c:v>
                </c:pt>
                <c:pt idx="166">
                  <c:v>128799</c:v>
                </c:pt>
                <c:pt idx="167">
                  <c:v>98402</c:v>
                </c:pt>
                <c:pt idx="168">
                  <c:v>95649</c:v>
                </c:pt>
                <c:pt idx="169">
                  <c:v>88602</c:v>
                </c:pt>
                <c:pt idx="170">
                  <c:v>81930</c:v>
                </c:pt>
                <c:pt idx="171">
                  <c:v>79650</c:v>
                </c:pt>
                <c:pt idx="172">
                  <c:v>78864</c:v>
                </c:pt>
                <c:pt idx="173">
                  <c:v>74586</c:v>
                </c:pt>
                <c:pt idx="174">
                  <c:v>73540</c:v>
                </c:pt>
                <c:pt idx="175">
                  <c:v>71318</c:v>
                </c:pt>
                <c:pt idx="176">
                  <c:v>64021</c:v>
                </c:pt>
                <c:pt idx="177">
                  <c:v>63070</c:v>
                </c:pt>
                <c:pt idx="178">
                  <c:v>49201</c:v>
                </c:pt>
                <c:pt idx="179">
                  <c:v>48692</c:v>
                </c:pt>
                <c:pt idx="180">
                  <c:v>47132</c:v>
                </c:pt>
                <c:pt idx="181">
                  <c:v>45883</c:v>
                </c:pt>
                <c:pt idx="182">
                  <c:v>44055</c:v>
                </c:pt>
                <c:pt idx="183">
                  <c:v>42687</c:v>
                </c:pt>
                <c:pt idx="184">
                  <c:v>42380</c:v>
                </c:pt>
                <c:pt idx="185">
                  <c:v>42226</c:v>
                </c:pt>
                <c:pt idx="186">
                  <c:v>40905</c:v>
                </c:pt>
                <c:pt idx="187">
                  <c:v>40349</c:v>
                </c:pt>
                <c:pt idx="188">
                  <c:v>40251</c:v>
                </c:pt>
                <c:pt idx="189">
                  <c:v>39515</c:v>
                </c:pt>
                <c:pt idx="190">
                  <c:v>38961</c:v>
                </c:pt>
                <c:pt idx="191">
                  <c:v>38958</c:v>
                </c:pt>
                <c:pt idx="192">
                  <c:v>37442</c:v>
                </c:pt>
                <c:pt idx="193">
                  <c:v>37003</c:v>
                </c:pt>
                <c:pt idx="194">
                  <c:v>32824</c:v>
                </c:pt>
                <c:pt idx="195">
                  <c:v>27659</c:v>
                </c:pt>
                <c:pt idx="196">
                  <c:v>27147</c:v>
                </c:pt>
                <c:pt idx="197">
                  <c:v>26544</c:v>
                </c:pt>
              </c:numCache>
            </c:numRef>
          </c:xVal>
          <c:yVal>
            <c:numRef>
              <c:f>Sheet1!$E$664:$E$876</c:f>
              <c:numCache>
                <c:formatCode>General</c:formatCode>
                <c:ptCount val="213"/>
                <c:pt idx="0">
                  <c:v>8142</c:v>
                </c:pt>
                <c:pt idx="1">
                  <c:v>47605</c:v>
                </c:pt>
                <c:pt idx="2">
                  <c:v>11109</c:v>
                </c:pt>
                <c:pt idx="3">
                  <c:v>2475</c:v>
                </c:pt>
                <c:pt idx="4">
                  <c:v>1542</c:v>
                </c:pt>
                <c:pt idx="5">
                  <c:v>1314</c:v>
                </c:pt>
                <c:pt idx="6">
                  <c:v>9713</c:v>
                </c:pt>
                <c:pt idx="7">
                  <c:v>258</c:v>
                </c:pt>
                <c:pt idx="8">
                  <c:v>8790</c:v>
                </c:pt>
                <c:pt idx="9">
                  <c:v>3945</c:v>
                </c:pt>
                <c:pt idx="10">
                  <c:v>1003</c:v>
                </c:pt>
                <c:pt idx="11">
                  <c:v>4302</c:v>
                </c:pt>
                <c:pt idx="12">
                  <c:v>851</c:v>
                </c:pt>
                <c:pt idx="13">
                  <c:v>812</c:v>
                </c:pt>
                <c:pt idx="14">
                  <c:v>581</c:v>
                </c:pt>
                <c:pt idx="15">
                  <c:v>699</c:v>
                </c:pt>
                <c:pt idx="16">
                  <c:v>1689</c:v>
                </c:pt>
                <c:pt idx="17">
                  <c:v>2996</c:v>
                </c:pt>
                <c:pt idx="18">
                  <c:v>1747</c:v>
                </c:pt>
                <c:pt idx="19">
                  <c:v>5839</c:v>
                </c:pt>
                <c:pt idx="20">
                  <c:v>1601</c:v>
                </c:pt>
                <c:pt idx="21">
                  <c:v>447</c:v>
                </c:pt>
                <c:pt idx="22">
                  <c:v>356</c:v>
                </c:pt>
                <c:pt idx="23">
                  <c:v>1496</c:v>
                </c:pt>
                <c:pt idx="24">
                  <c:v>569</c:v>
                </c:pt>
                <c:pt idx="25">
                  <c:v>1847</c:v>
                </c:pt>
                <c:pt idx="26">
                  <c:v>971</c:v>
                </c:pt>
                <c:pt idx="27">
                  <c:v>4098</c:v>
                </c:pt>
                <c:pt idx="28">
                  <c:v>819</c:v>
                </c:pt>
                <c:pt idx="29">
                  <c:v>130</c:v>
                </c:pt>
                <c:pt idx="30">
                  <c:v>2414</c:v>
                </c:pt>
                <c:pt idx="31">
                  <c:v>2522</c:v>
                </c:pt>
                <c:pt idx="32">
                  <c:v>580</c:v>
                </c:pt>
                <c:pt idx="33">
                  <c:v>443</c:v>
                </c:pt>
                <c:pt idx="34">
                  <c:v>148</c:v>
                </c:pt>
                <c:pt idx="35">
                  <c:v>86</c:v>
                </c:pt>
                <c:pt idx="36">
                  <c:v>134</c:v>
                </c:pt>
                <c:pt idx="37">
                  <c:v>645</c:v>
                </c:pt>
                <c:pt idx="38">
                  <c:v>279</c:v>
                </c:pt>
                <c:pt idx="39">
                  <c:v>2</c:v>
                </c:pt>
                <c:pt idx="40">
                  <c:v>189</c:v>
                </c:pt>
                <c:pt idx="41">
                  <c:v>45</c:v>
                </c:pt>
                <c:pt idx="42">
                  <c:v>1441</c:v>
                </c:pt>
                <c:pt idx="43">
                  <c:v>1496</c:v>
                </c:pt>
                <c:pt idx="44">
                  <c:v>843</c:v>
                </c:pt>
                <c:pt idx="45">
                  <c:v>57</c:v>
                </c:pt>
                <c:pt idx="46">
                  <c:v>405</c:v>
                </c:pt>
                <c:pt idx="47">
                  <c:v>887</c:v>
                </c:pt>
                <c:pt idx="48">
                  <c:v>2252</c:v>
                </c:pt>
                <c:pt idx="49">
                  <c:v>861</c:v>
                </c:pt>
                <c:pt idx="50">
                  <c:v>20</c:v>
                </c:pt>
                <c:pt idx="51">
                  <c:v>927</c:v>
                </c:pt>
                <c:pt idx="52">
                  <c:v>633</c:v>
                </c:pt>
                <c:pt idx="53">
                  <c:v>1135</c:v>
                </c:pt>
                <c:pt idx="54">
                  <c:v>114</c:v>
                </c:pt>
                <c:pt idx="55">
                  <c:v>79</c:v>
                </c:pt>
                <c:pt idx="56">
                  <c:v>991</c:v>
                </c:pt>
                <c:pt idx="57">
                  <c:v>1043</c:v>
                </c:pt>
                <c:pt idx="58">
                  <c:v>#N/A</c:v>
                </c:pt>
                <c:pt idx="59">
                  <c:v>17</c:v>
                </c:pt>
                <c:pt idx="60">
                  <c:v>911</c:v>
                </c:pt>
                <c:pt idx="61">
                  <c:v>16</c:v>
                </c:pt>
                <c:pt idx="62">
                  <c:v>109</c:v>
                </c:pt>
                <c:pt idx="63">
                  <c:v>440</c:v>
                </c:pt>
                <c:pt idx="64">
                  <c:v>616</c:v>
                </c:pt>
                <c:pt idx="65">
                  <c:v>216</c:v>
                </c:pt>
                <c:pt idx="66">
                  <c:v>567</c:v>
                </c:pt>
                <c:pt idx="67">
                  <c:v>52</c:v>
                </c:pt>
                <c:pt idx="68">
                  <c:v>103</c:v>
                </c:pt>
                <c:pt idx="69">
                  <c:v>1513</c:v>
                </c:pt>
                <c:pt idx="70">
                  <c:v>256</c:v>
                </c:pt>
                <c:pt idx="71">
                  <c:v>245</c:v>
                </c:pt>
                <c:pt idx="72">
                  <c:v>729</c:v>
                </c:pt>
                <c:pt idx="73">
                  <c:v>505</c:v>
                </c:pt>
                <c:pt idx="74">
                  <c:v>22</c:v>
                </c:pt>
                <c:pt idx="75">
                  <c:v>472</c:v>
                </c:pt>
                <c:pt idx="76">
                  <c:v>36</c:v>
                </c:pt>
                <c:pt idx="77">
                  <c:v>#N/A</c:v>
                </c:pt>
                <c:pt idx="78">
                  <c:v>13</c:v>
                </c:pt>
                <c:pt idx="79">
                  <c:v>257</c:v>
                </c:pt>
                <c:pt idx="80">
                  <c:v>162</c:v>
                </c:pt>
                <c:pt idx="81">
                  <c:v>112</c:v>
                </c:pt>
                <c:pt idx="82">
                  <c:v>26</c:v>
                </c:pt>
                <c:pt idx="83">
                  <c:v>14</c:v>
                </c:pt>
                <c:pt idx="84">
                  <c:v>379</c:v>
                </c:pt>
                <c:pt idx="85">
                  <c:v>7</c:v>
                </c:pt>
                <c:pt idx="86">
                  <c:v>122</c:v>
                </c:pt>
                <c:pt idx="87">
                  <c:v>70</c:v>
                </c:pt>
                <c:pt idx="88">
                  <c:v>28</c:v>
                </c:pt>
                <c:pt idx="89">
                  <c:v>34</c:v>
                </c:pt>
                <c:pt idx="90">
                  <c:v>30</c:v>
                </c:pt>
                <c:pt idx="91">
                  <c:v>66</c:v>
                </c:pt>
                <c:pt idx="92">
                  <c:v>15</c:v>
                </c:pt>
                <c:pt idx="93">
                  <c:v>25</c:v>
                </c:pt>
                <c:pt idx="94">
                  <c:v>84</c:v>
                </c:pt>
                <c:pt idx="95">
                  <c:v>52</c:v>
                </c:pt>
                <c:pt idx="96">
                  <c:v>5</c:v>
                </c:pt>
                <c:pt idx="97">
                  <c:v>87</c:v>
                </c:pt>
                <c:pt idx="98">
                  <c:v>#N/A</c:v>
                </c:pt>
                <c:pt idx="99">
                  <c:v>23</c:v>
                </c:pt>
                <c:pt idx="100">
                  <c:v>102</c:v>
                </c:pt>
                <c:pt idx="101">
                  <c:v>18</c:v>
                </c:pt>
                <c:pt idx="102">
                  <c:v>#N/A</c:v>
                </c:pt>
                <c:pt idx="103">
                  <c:v>2</c:v>
                </c:pt>
                <c:pt idx="104">
                  <c:v>4</c:v>
                </c:pt>
                <c:pt idx="105">
                  <c:v>357</c:v>
                </c:pt>
                <c:pt idx="106">
                  <c:v>350</c:v>
                </c:pt>
                <c:pt idx="107">
                  <c:v>49</c:v>
                </c:pt>
                <c:pt idx="108">
                  <c:v>35</c:v>
                </c:pt>
                <c:pt idx="109">
                  <c:v>1</c:v>
                </c:pt>
                <c:pt idx="110">
                  <c:v>10</c:v>
                </c:pt>
                <c:pt idx="111">
                  <c:v>278</c:v>
                </c:pt>
                <c:pt idx="112">
                  <c:v>10</c:v>
                </c:pt>
                <c:pt idx="113">
                  <c:v>2</c:v>
                </c:pt>
                <c:pt idx="114">
                  <c:v>#N/A</c:v>
                </c:pt>
                <c:pt idx="115">
                  <c:v>88</c:v>
                </c:pt>
                <c:pt idx="116">
                  <c:v>14</c:v>
                </c:pt>
                <c:pt idx="117">
                  <c:v>#N/A</c:v>
                </c:pt>
                <c:pt idx="118">
                  <c:v>170</c:v>
                </c:pt>
                <c:pt idx="119">
                  <c:v>#N/A</c:v>
                </c:pt>
                <c:pt idx="120">
                  <c:v>2</c:v>
                </c:pt>
                <c:pt idx="121">
                  <c:v>10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72</c:v>
                </c:pt>
                <c:pt idx="126">
                  <c:v>1</c:v>
                </c:pt>
                <c:pt idx="127">
                  <c:v>#N/A</c:v>
                </c:pt>
                <c:pt idx="128">
                  <c:v>18</c:v>
                </c:pt>
                <c:pt idx="129">
                  <c:v>#N/A</c:v>
                </c:pt>
                <c:pt idx="130">
                  <c:v>23</c:v>
                </c:pt>
                <c:pt idx="131">
                  <c:v>59</c:v>
                </c:pt>
                <c:pt idx="132">
                  <c:v>6</c:v>
                </c:pt>
                <c:pt idx="133">
                  <c:v>4</c:v>
                </c:pt>
                <c:pt idx="134">
                  <c:v>135</c:v>
                </c:pt>
                <c:pt idx="135">
                  <c:v>2</c:v>
                </c:pt>
                <c:pt idx="136">
                  <c:v>#N/A</c:v>
                </c:pt>
                <c:pt idx="137">
                  <c:v>#N/A</c:v>
                </c:pt>
                <c:pt idx="138">
                  <c:v>48</c:v>
                </c:pt>
                <c:pt idx="139">
                  <c:v>13</c:v>
                </c:pt>
                <c:pt idx="140">
                  <c:v>#N/A</c:v>
                </c:pt>
                <c:pt idx="141">
                  <c:v>82</c:v>
                </c:pt>
                <c:pt idx="142">
                  <c:v>16</c:v>
                </c:pt>
                <c:pt idx="143">
                  <c:v>#N/A</c:v>
                </c:pt>
                <c:pt idx="144">
                  <c:v>#N/A</c:v>
                </c:pt>
                <c:pt idx="145">
                  <c:v>2</c:v>
                </c:pt>
                <c:pt idx="146">
                  <c:v>#N/A</c:v>
                </c:pt>
                <c:pt idx="147">
                  <c:v>15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5</c:v>
                </c:pt>
                <c:pt idx="153">
                  <c:v>#N/A</c:v>
                </c:pt>
                <c:pt idx="154">
                  <c:v>11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3</c:v>
                </c:pt>
                <c:pt idx="159">
                  <c:v>#N/A</c:v>
                </c:pt>
                <c:pt idx="160">
                  <c:v>4</c:v>
                </c:pt>
                <c:pt idx="161">
                  <c:v>#N/A</c:v>
                </c:pt>
                <c:pt idx="162">
                  <c:v>4</c:v>
                </c:pt>
                <c:pt idx="163">
                  <c:v>#N/A</c:v>
                </c:pt>
                <c:pt idx="164">
                  <c:v>4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2</c:v>
                </c:pt>
                <c:pt idx="170">
                  <c:v>11</c:v>
                </c:pt>
                <c:pt idx="171">
                  <c:v>#N/A</c:v>
                </c:pt>
                <c:pt idx="172">
                  <c:v>#N/A</c:v>
                </c:pt>
                <c:pt idx="173">
                  <c:v>2</c:v>
                </c:pt>
                <c:pt idx="174">
                  <c:v>#N/A</c:v>
                </c:pt>
                <c:pt idx="175">
                  <c:v>#N/A</c:v>
                </c:pt>
                <c:pt idx="176">
                  <c:v>1</c:v>
                </c:pt>
                <c:pt idx="177">
                  <c:v>5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4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16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3</c:v>
                </c:pt>
                <c:pt idx="192">
                  <c:v>#N/A</c:v>
                </c:pt>
                <c:pt idx="193">
                  <c:v>#N/A</c:v>
                </c:pt>
                <c:pt idx="194">
                  <c:v>3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145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Sheet1!$C$664:$C$861</c15:f>
                <c15:dlblRangeCache>
                  <c:ptCount val="198"/>
                  <c:pt idx="0">
                    <c:v>China</c:v>
                  </c:pt>
                  <c:pt idx="1">
                    <c:v>United States</c:v>
                  </c:pt>
                  <c:pt idx="2">
                    <c:v>India</c:v>
                  </c:pt>
                  <c:pt idx="3">
                    <c:v>Japan</c:v>
                  </c:pt>
                  <c:pt idx="4">
                    <c:v>Brazil</c:v>
                  </c:pt>
                  <c:pt idx="5">
                    <c:v>Russian Federation</c:v>
                  </c:pt>
                  <c:pt idx="6">
                    <c:v>Germany</c:v>
                  </c:pt>
                  <c:pt idx="7">
                    <c:v>Nigeria</c:v>
                  </c:pt>
                  <c:pt idx="8">
                    <c:v>United Kingdom</c:v>
                  </c:pt>
                  <c:pt idx="9">
                    <c:v>France</c:v>
                  </c:pt>
                  <c:pt idx="10">
                    <c:v>Mexico</c:v>
                  </c:pt>
                  <c:pt idx="11">
                    <c:v>Korea, Republic Of</c:v>
                  </c:pt>
                  <c:pt idx="12">
                    <c:v>Indonesia</c:v>
                  </c:pt>
                  <c:pt idx="13">
                    <c:v>Philippines</c:v>
                  </c:pt>
                  <c:pt idx="14">
                    <c:v>Egypt</c:v>
                  </c:pt>
                  <c:pt idx="15">
                    <c:v>Vietnam</c:v>
                  </c:pt>
                  <c:pt idx="16">
                    <c:v>Turkey</c:v>
                  </c:pt>
                  <c:pt idx="17">
                    <c:v>Italy</c:v>
                  </c:pt>
                  <c:pt idx="18">
                    <c:v>Spain</c:v>
                  </c:pt>
                  <c:pt idx="19">
                    <c:v>Canada</c:v>
                  </c:pt>
                  <c:pt idx="20">
                    <c:v>Poland</c:v>
                  </c:pt>
                  <c:pt idx="21">
                    <c:v>Argentina</c:v>
                  </c:pt>
                  <c:pt idx="22">
                    <c:v>Colombia</c:v>
                  </c:pt>
                  <c:pt idx="23">
                    <c:v>Iran, Islamic Republic Of</c:v>
                  </c:pt>
                  <c:pt idx="24">
                    <c:v>South Africa</c:v>
                  </c:pt>
                  <c:pt idx="25">
                    <c:v>Malaysia</c:v>
                  </c:pt>
                  <c:pt idx="26">
                    <c:v>Pakistan</c:v>
                  </c:pt>
                  <c:pt idx="27">
                    <c:v>Australia</c:v>
                  </c:pt>
                  <c:pt idx="28">
                    <c:v>Thailand</c:v>
                  </c:pt>
                  <c:pt idx="29">
                    <c:v>Morocco</c:v>
                  </c:pt>
                  <c:pt idx="30">
                    <c:v>Taiwan</c:v>
                  </c:pt>
                  <c:pt idx="31">
                    <c:v>Netherlands</c:v>
                  </c:pt>
                  <c:pt idx="32">
                    <c:v>Ukraine</c:v>
                  </c:pt>
                  <c:pt idx="33">
                    <c:v>Saudi Arabia</c:v>
                  </c:pt>
                  <c:pt idx="34">
                    <c:v>Kenya</c:v>
                  </c:pt>
                  <c:pt idx="35">
                    <c:v>Venezuela</c:v>
                  </c:pt>
                  <c:pt idx="36">
                    <c:v>Peru</c:v>
                  </c:pt>
                  <c:pt idx="37">
                    <c:v>Romania</c:v>
                  </c:pt>
                  <c:pt idx="38">
                    <c:v>Chile</c:v>
                  </c:pt>
                  <c:pt idx="39">
                    <c:v>Uzbekistan</c:v>
                  </c:pt>
                  <c:pt idx="40">
                    <c:v>Bangladesh</c:v>
                  </c:pt>
                  <c:pt idx="41">
                    <c:v>Kazakhstan</c:v>
                  </c:pt>
                  <c:pt idx="42">
                    <c:v>Belgium</c:v>
                  </c:pt>
                  <c:pt idx="43">
                    <c:v>Sweden</c:v>
                  </c:pt>
                  <c:pt idx="44">
                    <c:v>Czech Republic</c:v>
                  </c:pt>
                  <c:pt idx="45">
                    <c:v>Sudan</c:v>
                  </c:pt>
                  <c:pt idx="46">
                    <c:v>Hungary</c:v>
                  </c:pt>
                  <c:pt idx="47">
                    <c:v>Portugal</c:v>
                  </c:pt>
                  <c:pt idx="48">
                    <c:v>Switzerland</c:v>
                  </c:pt>
                  <c:pt idx="49">
                    <c:v>Austria</c:v>
                  </c:pt>
                  <c:pt idx="50">
                    <c:v>Tanzania, United Republic Of</c:v>
                  </c:pt>
                  <c:pt idx="51">
                    <c:v>Greece</c:v>
                  </c:pt>
                  <c:pt idx="52">
                    <c:v>Algeria</c:v>
                  </c:pt>
                  <c:pt idx="53">
                    <c:v>Israel</c:v>
                  </c:pt>
                  <c:pt idx="54">
                    <c:v>Syrian Arab Republic</c:v>
                  </c:pt>
                  <c:pt idx="55">
                    <c:v>Ecuador</c:v>
                  </c:pt>
                  <c:pt idx="56">
                    <c:v>Hong Kong</c:v>
                  </c:pt>
                  <c:pt idx="57">
                    <c:v>Denmark</c:v>
                  </c:pt>
                  <c:pt idx="59">
                    <c:v>Uganda</c:v>
                  </c:pt>
                  <c:pt idx="60">
                    <c:v>Finland</c:v>
                  </c:pt>
                  <c:pt idx="61">
                    <c:v>Dominican Republic</c:v>
                  </c:pt>
                  <c:pt idx="62">
                    <c:v>Belarus</c:v>
                  </c:pt>
                  <c:pt idx="63">
                    <c:v>United Arab Emirates</c:v>
                  </c:pt>
                  <c:pt idx="64">
                    <c:v>Norway</c:v>
                  </c:pt>
                  <c:pt idx="65">
                    <c:v>Tunisia</c:v>
                  </c:pt>
                  <c:pt idx="66">
                    <c:v>Slovakia</c:v>
                  </c:pt>
                  <c:pt idx="67">
                    <c:v>Yemen</c:v>
                  </c:pt>
                  <c:pt idx="68">
                    <c:v>Ghana</c:v>
                  </c:pt>
                  <c:pt idx="69">
                    <c:v>Singapore</c:v>
                  </c:pt>
                  <c:pt idx="70">
                    <c:v>Sri Lanka</c:v>
                  </c:pt>
                  <c:pt idx="71">
                    <c:v>Bulgaria</c:v>
                  </c:pt>
                  <c:pt idx="72">
                    <c:v>New Zealand</c:v>
                  </c:pt>
                  <c:pt idx="73">
                    <c:v>Ireland</c:v>
                  </c:pt>
                  <c:pt idx="74">
                    <c:v>Bolivia</c:v>
                  </c:pt>
                  <c:pt idx="75">
                    <c:v>Serbia</c:v>
                  </c:pt>
                  <c:pt idx="76">
                    <c:v>Nepal</c:v>
                  </c:pt>
                  <c:pt idx="77">
                    <c:v>Angola</c:v>
                  </c:pt>
                  <c:pt idx="78">
                    <c:v>Cuba</c:v>
                  </c:pt>
                  <c:pt idx="79">
                    <c:v>Croatia</c:v>
                  </c:pt>
                  <c:pt idx="80">
                    <c:v>Jordan</c:v>
                  </c:pt>
                  <c:pt idx="81">
                    <c:v>Lebanon</c:v>
                  </c:pt>
                  <c:pt idx="82">
                    <c:v>Bosnia and Herzegovina</c:v>
                  </c:pt>
                  <c:pt idx="83">
                    <c:v>Senegal</c:v>
                  </c:pt>
                  <c:pt idx="84">
                    <c:v>Lithuania</c:v>
                  </c:pt>
                  <c:pt idx="85">
                    <c:v>Guatemala</c:v>
                  </c:pt>
                  <c:pt idx="86">
                    <c:v>Iraq</c:v>
                  </c:pt>
                  <c:pt idx="87">
                    <c:v>Costa Rica</c:v>
                  </c:pt>
                  <c:pt idx="88">
                    <c:v>Zimbabwe</c:v>
                  </c:pt>
                  <c:pt idx="89">
                    <c:v>Kuwait</c:v>
                  </c:pt>
                  <c:pt idx="90">
                    <c:v>Georgia</c:v>
                  </c:pt>
                  <c:pt idx="91">
                    <c:v>Puerto Rico</c:v>
                  </c:pt>
                  <c:pt idx="92">
                    <c:v>Zambia</c:v>
                  </c:pt>
                  <c:pt idx="93">
                    <c:v>Oman</c:v>
                  </c:pt>
                  <c:pt idx="94">
                    <c:v>Uruguay</c:v>
                  </c:pt>
                  <c:pt idx="95">
                    <c:v>Palestinian Territory</c:v>
                  </c:pt>
                  <c:pt idx="96">
                    <c:v>Paraguay</c:v>
                  </c:pt>
                  <c:pt idx="97">
                    <c:v>Qatar</c:v>
                  </c:pt>
                  <c:pt idx="98">
                    <c:v>Afghanistan</c:v>
                  </c:pt>
                  <c:pt idx="99">
                    <c:v>Albania</c:v>
                  </c:pt>
                  <c:pt idx="100">
                    <c:v>Latvia</c:v>
                  </c:pt>
                  <c:pt idx="101">
                    <c:v>Panama</c:v>
                  </c:pt>
                  <c:pt idx="102">
                    <c:v>Moldova</c:v>
                  </c:pt>
                  <c:pt idx="103">
                    <c:v>El Salvador</c:v>
                  </c:pt>
                  <c:pt idx="104">
                    <c:v>Honduras</c:v>
                  </c:pt>
                  <c:pt idx="105">
                    <c:v>Slovenia</c:v>
                  </c:pt>
                  <c:pt idx="106">
                    <c:v>Ethiopia</c:v>
                  </c:pt>
                  <c:pt idx="107">
                    <c:v>Jamaica</c:v>
                  </c:pt>
                  <c:pt idx="108">
                    <c:v>Macedonia</c:v>
                  </c:pt>
                  <c:pt idx="109">
                    <c:v>Democratic Republic of the Congo</c:v>
                  </c:pt>
                  <c:pt idx="110">
                    <c:v>Kyrgyzstan</c:v>
                  </c:pt>
                  <c:pt idx="111">
                    <c:v>Armenia</c:v>
                  </c:pt>
                  <c:pt idx="112">
                    <c:v>Cameroon</c:v>
                  </c:pt>
                  <c:pt idx="113">
                    <c:v>Mozambique</c:v>
                  </c:pt>
                  <c:pt idx="114">
                    <c:v>Tajikistan</c:v>
                  </c:pt>
                  <c:pt idx="115">
                    <c:v>Libya</c:v>
                  </c:pt>
                  <c:pt idx="116">
                    <c:v>Bahrain</c:v>
                  </c:pt>
                  <c:pt idx="117">
                    <c:v>Haiti</c:v>
                  </c:pt>
                  <c:pt idx="118">
                    <c:v>Estonia</c:v>
                  </c:pt>
                  <c:pt idx="119">
                    <c:v>Rwanda</c:v>
                  </c:pt>
                  <c:pt idx="120">
                    <c:v>Nicaragua</c:v>
                  </c:pt>
                  <c:pt idx="121">
                    <c:v>Cambodia</c:v>
                  </c:pt>
                  <c:pt idx="122">
                    <c:v>Trinidad and Tobago</c:v>
                  </c:pt>
                  <c:pt idx="123">
                    <c:v>Malawi</c:v>
                  </c:pt>
                  <c:pt idx="124">
                    <c:v>Laos</c:v>
                  </c:pt>
                  <c:pt idx="125">
                    <c:v>Cyprus</c:v>
                  </c:pt>
                  <c:pt idx="126">
                    <c:v>Burkina Faso</c:v>
                  </c:pt>
                  <c:pt idx="127">
                    <c:v>Burma</c:v>
                  </c:pt>
                  <c:pt idx="128">
                    <c:v>Mauritius</c:v>
                  </c:pt>
                  <c:pt idx="129">
                    <c:v>Ivory Coast</c:v>
                  </c:pt>
                  <c:pt idx="130">
                    <c:v>Mongolia</c:v>
                  </c:pt>
                  <c:pt idx="131">
                    <c:v>Luxembourg</c:v>
                  </c:pt>
                  <c:pt idx="132">
                    <c:v>Madagascar</c:v>
                  </c:pt>
                  <c:pt idx="133">
                    <c:v>Montenegro</c:v>
                  </c:pt>
                  <c:pt idx="134">
                    <c:v>Macau</c:v>
                  </c:pt>
                  <c:pt idx="135">
                    <c:v>Benin</c:v>
                  </c:pt>
                  <c:pt idx="136">
                    <c:v>Turkmenistan</c:v>
                  </c:pt>
                  <c:pt idx="137">
                    <c:v>Mali</c:v>
                  </c:pt>
                  <c:pt idx="138">
                    <c:v>Iceland</c:v>
                  </c:pt>
                  <c:pt idx="139">
                    <c:v>Fiji</c:v>
                  </c:pt>
                  <c:pt idx="140">
                    <c:v>Swaziland</c:v>
                  </c:pt>
                  <c:pt idx="141">
                    <c:v>Malta</c:v>
                  </c:pt>
                  <c:pt idx="142">
                    <c:v>Namibia</c:v>
                  </c:pt>
                  <c:pt idx="143">
                    <c:v>Togo</c:v>
                  </c:pt>
                  <c:pt idx="144">
                    <c:v>Republic of the Congo</c:v>
                  </c:pt>
                  <c:pt idx="145">
                    <c:v>Guyana</c:v>
                  </c:pt>
                  <c:pt idx="146">
                    <c:v>Brunei</c:v>
                  </c:pt>
                  <c:pt idx="147">
                    <c:v>Botswana</c:v>
                  </c:pt>
                  <c:pt idx="148">
                    <c:v>Chad</c:v>
                  </c:pt>
                  <c:pt idx="149">
                    <c:v>Niger</c:v>
                  </c:pt>
                  <c:pt idx="150">
                    <c:v>The Gambia</c:v>
                  </c:pt>
                  <c:pt idx="151">
                    <c:v>The Bahamas</c:v>
                  </c:pt>
                  <c:pt idx="152">
                    <c:v>Barbados</c:v>
                  </c:pt>
                  <c:pt idx="153">
                    <c:v>Suriname</c:v>
                  </c:pt>
                  <c:pt idx="154">
                    <c:v>Bhutan</c:v>
                  </c:pt>
                  <c:pt idx="155">
                    <c:v>Cape Verde</c:v>
                  </c:pt>
                  <c:pt idx="156">
                    <c:v>Mauritania</c:v>
                  </c:pt>
                  <c:pt idx="157">
                    <c:v>Guinea</c:v>
                  </c:pt>
                  <c:pt idx="158">
                    <c:v>Maldives</c:v>
                  </c:pt>
                  <c:pt idx="159">
                    <c:v>Central African Republic</c:v>
                  </c:pt>
                  <c:pt idx="160">
                    <c:v>New Caledonia</c:v>
                  </c:pt>
                  <c:pt idx="161">
                    <c:v>Liberia</c:v>
                  </c:pt>
                  <c:pt idx="162">
                    <c:v>Papua New Guinea</c:v>
                  </c:pt>
                  <c:pt idx="163">
                    <c:v>French Polynesia</c:v>
                  </c:pt>
                  <c:pt idx="164">
                    <c:v>Somalia</c:v>
                  </c:pt>
                  <c:pt idx="165">
                    <c:v>Gabon</c:v>
                  </c:pt>
                  <c:pt idx="166">
                    <c:v>Burundi</c:v>
                  </c:pt>
                  <c:pt idx="167">
                    <c:v>Guam</c:v>
                  </c:pt>
                  <c:pt idx="168">
                    <c:v>Equatorial Guinea</c:v>
                  </c:pt>
                  <c:pt idx="169">
                    <c:v>Lesotho</c:v>
                  </c:pt>
                  <c:pt idx="170">
                    <c:v>Belize</c:v>
                  </c:pt>
                  <c:pt idx="171">
                    <c:v>Aruba</c:v>
                  </c:pt>
                  <c:pt idx="172">
                    <c:v>Saint Lucia</c:v>
                  </c:pt>
                  <c:pt idx="173">
                    <c:v>Antigua and Barbuda</c:v>
                  </c:pt>
                  <c:pt idx="174">
                    <c:v>Andorra</c:v>
                  </c:pt>
                  <c:pt idx="175">
                    <c:v>Sierra Leone</c:v>
                  </c:pt>
                  <c:pt idx="176">
                    <c:v>Djibouti</c:v>
                  </c:pt>
                  <c:pt idx="177">
                    <c:v>Bermuda</c:v>
                  </c:pt>
                  <c:pt idx="178">
                    <c:v>Saint Vincent and the Grenadines</c:v>
                  </c:pt>
                  <c:pt idx="179">
                    <c:v> Eritrea</c:v>
                  </c:pt>
                  <c:pt idx="180">
                    <c:v> Guinea-Bissau</c:v>
                  </c:pt>
                  <c:pt idx="181">
                    <c:v>Grenada</c:v>
                  </c:pt>
                  <c:pt idx="182">
                    <c:v> Comoros</c:v>
                  </c:pt>
                  <c:pt idx="183">
                    <c:v> U.S. Virgin Islands</c:v>
                  </c:pt>
                  <c:pt idx="184">
                    <c:v> Seychelles</c:v>
                  </c:pt>
                  <c:pt idx="185">
                    <c:v> Faroe Islands</c:v>
                  </c:pt>
                  <c:pt idx="186">
                    <c:v> Solomon Islands</c:v>
                  </c:pt>
                  <c:pt idx="187">
                    <c:v>Dominica</c:v>
                  </c:pt>
                  <c:pt idx="188">
                    <c:v> Saint Kitts and Nevis</c:v>
                  </c:pt>
                  <c:pt idx="189">
                    <c:v> São Tomé and Príncipe</c:v>
                  </c:pt>
                  <c:pt idx="190">
                    <c:v> Cayman Islands</c:v>
                  </c:pt>
                  <c:pt idx="191">
                    <c:v>Jersey</c:v>
                  </c:pt>
                  <c:pt idx="192">
                    <c:v> Greenland</c:v>
                  </c:pt>
                  <c:pt idx="193">
                    <c:v> Tonga</c:v>
                  </c:pt>
                  <c:pt idx="194">
                    <c:v>Liechtenstein</c:v>
                  </c:pt>
                  <c:pt idx="195">
                    <c:v> Micronesia, Federated States of</c:v>
                  </c:pt>
                  <c:pt idx="196">
                    <c:v> Vanuatu</c:v>
                  </c:pt>
                  <c:pt idx="197">
                    <c:v>Monaco</c:v>
                  </c:pt>
                </c15:dlblRangeCache>
              </c15:datalabelsRange>
            </c:ext>
          </c:extLst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769104240"/>
        <c:axId val="769097168"/>
      </c:scatterChart>
      <c:valAx>
        <c:axId val="769104240"/>
        <c:scaling>
          <c:logBase val="10"/>
          <c:orientation val="minMax"/>
          <c:min val="1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9097168"/>
        <c:crosses val="autoZero"/>
        <c:crossBetween val="midCat"/>
      </c:valAx>
      <c:valAx>
        <c:axId val="769097168"/>
        <c:scaling>
          <c:logBase val="10"/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9104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 English Speakers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Sheet1!$C$882:$C$1020</c:f>
              <c:strCache>
                <c:ptCount val="139"/>
                <c:pt idx="0">
                  <c:v>Algeria</c:v>
                </c:pt>
                <c:pt idx="1">
                  <c:v>American Samoa</c:v>
                </c:pt>
                <c:pt idx="2">
                  <c:v>Andorra</c:v>
                </c:pt>
                <c:pt idx="3">
                  <c:v>Anguilla</c:v>
                </c:pt>
                <c:pt idx="4">
                  <c:v>Antigua and Barbuda</c:v>
                </c:pt>
                <c:pt idx="5">
                  <c:v>Argentina</c:v>
                </c:pt>
                <c:pt idx="6">
                  <c:v>Aruba</c:v>
                </c:pt>
                <c:pt idx="7">
                  <c:v>Australia</c:v>
                </c:pt>
                <c:pt idx="8">
                  <c:v>Austria</c:v>
                </c:pt>
                <c:pt idx="9">
                  <c:v>Bahamas</c:v>
                </c:pt>
                <c:pt idx="10">
                  <c:v>Bangladesh</c:v>
                </c:pt>
                <c:pt idx="11">
                  <c:v>Barbados</c:v>
                </c:pt>
                <c:pt idx="12">
                  <c:v>Belgium</c:v>
                </c:pt>
                <c:pt idx="13">
                  <c:v>Belize</c:v>
                </c:pt>
                <c:pt idx="14">
                  <c:v>Bermuda</c:v>
                </c:pt>
                <c:pt idx="15">
                  <c:v>Bhutan</c:v>
                </c:pt>
                <c:pt idx="16">
                  <c:v>Bosnia and Herzegovina</c:v>
                </c:pt>
                <c:pt idx="17">
                  <c:v>Botswana</c:v>
                </c:pt>
                <c:pt idx="18">
                  <c:v>Brazil</c:v>
                </c:pt>
                <c:pt idx="19">
                  <c:v>British Indian Ocean Territory</c:v>
                </c:pt>
                <c:pt idx="20">
                  <c:v>British Virgin Islands</c:v>
                </c:pt>
                <c:pt idx="21">
                  <c:v>Brunei</c:v>
                </c:pt>
                <c:pt idx="22">
                  <c:v>Bulgaria</c:v>
                </c:pt>
                <c:pt idx="23">
                  <c:v>Cambodia</c:v>
                </c:pt>
                <c:pt idx="24">
                  <c:v>Cameroon</c:v>
                </c:pt>
                <c:pt idx="25">
                  <c:v>Canada</c:v>
                </c:pt>
                <c:pt idx="26">
                  <c:v>Cayman Islands</c:v>
                </c:pt>
                <c:pt idx="27">
                  <c:v>Chile</c:v>
                </c:pt>
                <c:pt idx="28">
                  <c:v>China</c:v>
                </c:pt>
                <c:pt idx="29">
                  <c:v>Colombia</c:v>
                </c:pt>
                <c:pt idx="30">
                  <c:v>Cook Islands</c:v>
                </c:pt>
                <c:pt idx="31">
                  <c:v>Croatia</c:v>
                </c:pt>
                <c:pt idx="32">
                  <c:v>Cyprus</c:v>
                </c:pt>
                <c:pt idx="33">
                  <c:v>Czech Republic</c:v>
                </c:pt>
                <c:pt idx="34">
                  <c:v>Denmark</c:v>
                </c:pt>
                <c:pt idx="35">
                  <c:v>Dominica</c:v>
                </c:pt>
                <c:pt idx="36">
                  <c:v>Dominican Republic</c:v>
                </c:pt>
                <c:pt idx="37">
                  <c:v>Egypt</c:v>
                </c:pt>
                <c:pt idx="38">
                  <c:v>Estonia</c:v>
                </c:pt>
                <c:pt idx="39">
                  <c:v>Ethiopia</c:v>
                </c:pt>
                <c:pt idx="40">
                  <c:v>Falkland Islands</c:v>
                </c:pt>
                <c:pt idx="41">
                  <c:v>Federated States of Micronesia</c:v>
                </c:pt>
                <c:pt idx="42">
                  <c:v>Fiji</c:v>
                </c:pt>
                <c:pt idx="43">
                  <c:v>Finland</c:v>
                </c:pt>
                <c:pt idx="44">
                  <c:v>France</c:v>
                </c:pt>
                <c:pt idx="45">
                  <c:v>Gambia</c:v>
                </c:pt>
                <c:pt idx="46">
                  <c:v>Germany</c:v>
                </c:pt>
                <c:pt idx="47">
                  <c:v>Ghana</c:v>
                </c:pt>
                <c:pt idx="48">
                  <c:v>Gibraltar</c:v>
                </c:pt>
                <c:pt idx="49">
                  <c:v>Greece</c:v>
                </c:pt>
                <c:pt idx="50">
                  <c:v>Grenada</c:v>
                </c:pt>
                <c:pt idx="51">
                  <c:v>Guadeloupe</c:v>
                </c:pt>
                <c:pt idx="52">
                  <c:v>Guam</c:v>
                </c:pt>
                <c:pt idx="53">
                  <c:v>Guyana</c:v>
                </c:pt>
                <c:pt idx="54">
                  <c:v>Honduras</c:v>
                </c:pt>
                <c:pt idx="55">
                  <c:v>Hong Kong</c:v>
                </c:pt>
                <c:pt idx="56">
                  <c:v>Hungary</c:v>
                </c:pt>
                <c:pt idx="57">
                  <c:v>India</c:v>
                </c:pt>
                <c:pt idx="58">
                  <c:v>Iran</c:v>
                </c:pt>
                <c:pt idx="59">
                  <c:v>Iraq</c:v>
                </c:pt>
                <c:pt idx="60">
                  <c:v>Ireland</c:v>
                </c:pt>
                <c:pt idx="61">
                  <c:v>Isle of Man</c:v>
                </c:pt>
                <c:pt idx="62">
                  <c:v>Israel</c:v>
                </c:pt>
                <c:pt idx="63">
                  <c:v>Italy</c:v>
                </c:pt>
                <c:pt idx="64">
                  <c:v>Jamaica</c:v>
                </c:pt>
                <c:pt idx="65">
                  <c:v>Jordan</c:v>
                </c:pt>
                <c:pt idx="66">
                  <c:v>Kazakhstan</c:v>
                </c:pt>
                <c:pt idx="67">
                  <c:v>Kenya</c:v>
                </c:pt>
                <c:pt idx="68">
                  <c:v>Kiribati</c:v>
                </c:pt>
                <c:pt idx="69">
                  <c:v>Latvia</c:v>
                </c:pt>
                <c:pt idx="70">
                  <c:v>Lebanon</c:v>
                </c:pt>
                <c:pt idx="71">
                  <c:v>Lesotho</c:v>
                </c:pt>
                <c:pt idx="72">
                  <c:v>Liberia</c:v>
                </c:pt>
                <c:pt idx="73">
                  <c:v>Lithuania</c:v>
                </c:pt>
                <c:pt idx="74">
                  <c:v>Luxembourg</c:v>
                </c:pt>
                <c:pt idx="75">
                  <c:v>Malawi</c:v>
                </c:pt>
                <c:pt idx="76">
                  <c:v>Malaysia</c:v>
                </c:pt>
                <c:pt idx="77">
                  <c:v>Malta</c:v>
                </c:pt>
                <c:pt idx="78">
                  <c:v>Marshall Islands</c:v>
                </c:pt>
                <c:pt idx="79">
                  <c:v>Mauritius</c:v>
                </c:pt>
                <c:pt idx="80">
                  <c:v>Mexico</c:v>
                </c:pt>
                <c:pt idx="81">
                  <c:v>Montserrat</c:v>
                </c:pt>
                <c:pt idx="82">
                  <c:v>Morocco</c:v>
                </c:pt>
                <c:pt idx="83">
                  <c:v>Namibia</c:v>
                </c:pt>
                <c:pt idx="84">
                  <c:v>Nauru</c:v>
                </c:pt>
                <c:pt idx="85">
                  <c:v>Nepal</c:v>
                </c:pt>
                <c:pt idx="86">
                  <c:v>Netherlands Antilles</c:v>
                </c:pt>
                <c:pt idx="87">
                  <c:v>New Zealand</c:v>
                </c:pt>
                <c:pt idx="88">
                  <c:v>Nigeria</c:v>
                </c:pt>
                <c:pt idx="89">
                  <c:v>Niue</c:v>
                </c:pt>
                <c:pt idx="90">
                  <c:v>Norfolk Island</c:v>
                </c:pt>
                <c:pt idx="91">
                  <c:v>Northern Mariana Islands</c:v>
                </c:pt>
                <c:pt idx="92">
                  <c:v>Norway</c:v>
                </c:pt>
                <c:pt idx="93">
                  <c:v>Pakistan</c:v>
                </c:pt>
                <c:pt idx="94">
                  <c:v>Palau</c:v>
                </c:pt>
                <c:pt idx="95">
                  <c:v>Papua New Guinea</c:v>
                </c:pt>
                <c:pt idx="96">
                  <c:v>Philippines</c:v>
                </c:pt>
                <c:pt idx="97">
                  <c:v>Pitcairn</c:v>
                </c:pt>
                <c:pt idx="98">
                  <c:v>Poland</c:v>
                </c:pt>
                <c:pt idx="99">
                  <c:v>Portugal</c:v>
                </c:pt>
                <c:pt idx="100">
                  <c:v>Puerto Rico</c:v>
                </c:pt>
                <c:pt idx="101">
                  <c:v>Romania</c:v>
                </c:pt>
                <c:pt idx="102">
                  <c:v>Russia</c:v>
                </c:pt>
                <c:pt idx="103">
                  <c:v>Rwanda</c:v>
                </c:pt>
                <c:pt idx="104">
                  <c:v>Saint Helena</c:v>
                </c:pt>
                <c:pt idx="105">
                  <c:v>Saint Kitts and Nevis</c:v>
                </c:pt>
                <c:pt idx="106">
                  <c:v>Saint Lucia</c:v>
                </c:pt>
                <c:pt idx="107">
                  <c:v> Saint Pierre and Miquelon</c:v>
                </c:pt>
                <c:pt idx="108">
                  <c:v> Saint Vincent and the Grenadines</c:v>
                </c:pt>
                <c:pt idx="109">
                  <c:v>Samoa</c:v>
                </c:pt>
                <c:pt idx="110">
                  <c:v>Seychelles</c:v>
                </c:pt>
                <c:pt idx="111">
                  <c:v>Sierra Leone</c:v>
                </c:pt>
                <c:pt idx="112">
                  <c:v>Singapore</c:v>
                </c:pt>
                <c:pt idx="113">
                  <c:v>Slovakia</c:v>
                </c:pt>
                <c:pt idx="114">
                  <c:v>Slovenia</c:v>
                </c:pt>
                <c:pt idx="115">
                  <c:v>Solomon Islands</c:v>
                </c:pt>
                <c:pt idx="116">
                  <c:v>South Africa</c:v>
                </c:pt>
                <c:pt idx="117">
                  <c:v>Spain</c:v>
                </c:pt>
                <c:pt idx="118">
                  <c:v>Sri Lanka</c:v>
                </c:pt>
                <c:pt idx="119">
                  <c:v>Suriname</c:v>
                </c:pt>
                <c:pt idx="120">
                  <c:v>Swaziland</c:v>
                </c:pt>
                <c:pt idx="121">
                  <c:v>Sweden</c:v>
                </c:pt>
                <c:pt idx="122">
                  <c:v>Switzerland</c:v>
                </c:pt>
                <c:pt idx="123">
                  <c:v>Tanzania</c:v>
                </c:pt>
                <c:pt idx="124">
                  <c:v>Thailand</c:v>
                </c:pt>
                <c:pt idx="125">
                  <c:v>Netherlands</c:v>
                </c:pt>
                <c:pt idx="126">
                  <c:v>Tokelau</c:v>
                </c:pt>
                <c:pt idx="127">
                  <c:v>Tonga</c:v>
                </c:pt>
                <c:pt idx="128">
                  <c:v>Trinidad and Tobago</c:v>
                </c:pt>
                <c:pt idx="129">
                  <c:v>Turkey</c:v>
                </c:pt>
                <c:pt idx="130">
                  <c:v>Turks and Caicos Islands</c:v>
                </c:pt>
                <c:pt idx="131">
                  <c:v>U.S. Virgin Islands</c:v>
                </c:pt>
                <c:pt idx="132">
                  <c:v>Uganda</c:v>
                </c:pt>
                <c:pt idx="133">
                  <c:v>United Kingdom</c:v>
                </c:pt>
                <c:pt idx="134">
                  <c:v>United States</c:v>
                </c:pt>
                <c:pt idx="135">
                  <c:v>Vanuatu</c:v>
                </c:pt>
                <c:pt idx="136">
                  <c:v>Yemen</c:v>
                </c:pt>
                <c:pt idx="137">
                  <c:v>Zambia</c:v>
                </c:pt>
                <c:pt idx="138">
                  <c:v>Zimbabwe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9F7EF929-740D-493E-9751-F22E3C218A7C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174A19F8-6BF2-4B9E-B2F0-7D2CD11F3578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AA453E89-D24F-4996-80E9-EDEF7F45F9A7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BCDDDF0C-1281-4E1B-89F5-0814640F0F80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F1E4C042-4553-42C1-A584-58FCFDC9F04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9661A68A-E5BE-457A-9322-1BC6DBB33B44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3ED129C3-0228-4C8E-85A2-30529F0B8AEF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C6E14311-1DFF-41E4-BB81-D5AC8F70DC75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BF67DF52-C7C3-4B49-8C7A-D18B4ED873C1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3538F88D-8C76-49E7-95AF-4664049612F0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8ACC8203-5224-4F73-9A28-15531CD9B8CE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322902E6-6F9D-4578-8C9D-73DC9964EE40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27A0EBCC-C8DC-4427-86A9-358A3835E39C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495CFADD-6E7A-4781-81CC-51AE95721DA1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C1F94019-E055-42B1-BDE6-E9D237569AF9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4A51FB3F-8796-4D4A-AFAF-28EDB74C2E4D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F699E38C-6859-4DE0-9C4B-137681738E9F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F870C423-71FD-4880-A14A-5D23BC41B11B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fld id="{60159D16-5E3A-43BD-AE5E-0A066BC4B64D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BA553685-4C3C-406A-9E37-85F4F71CB3EF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fld id="{5119F043-E153-42A0-B219-4D2F0C6BF731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19440D75-5354-4A19-B3F4-852EE2FCC2FB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fld id="{47A06BBB-78A5-4DC8-897E-3B8C2D25035E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FF09D956-E81B-4EFA-8218-5009980C9B5C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fld id="{F7029F00-4F4A-4592-9286-1DD336E550C3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6C413125-583E-4720-9AFE-713767D39132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fld id="{73567612-925C-446B-A5BF-F8E18362FBF4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D8EA2167-F339-4290-A6C6-9B10C8C209AA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8"/>
              <c:layout/>
              <c:tx>
                <c:rich>
                  <a:bodyPr/>
                  <a:lstStyle/>
                  <a:p>
                    <a:fld id="{00769039-E96C-43B2-AA21-B2D3683AB56F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253E627A-242A-4F99-8956-E825B8FB50BC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9"/>
              <c:layout/>
              <c:tx>
                <c:rich>
                  <a:bodyPr/>
                  <a:lstStyle/>
                  <a:p>
                    <a:fld id="{9562C8B9-6419-44F8-924C-5340F1C1FF8F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621B8E0C-C2BF-468E-862C-8829C8B3CA98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layout/>
              <c:tx>
                <c:rich>
                  <a:bodyPr/>
                  <a:lstStyle/>
                  <a:p>
                    <a:fld id="{9635DD97-8B0F-4198-BDEE-686C848903E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99163B7A-EC22-43DE-A0C0-9E241790E945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2"/>
              <c:layout/>
              <c:tx>
                <c:rich>
                  <a:bodyPr/>
                  <a:lstStyle/>
                  <a:p>
                    <a:fld id="{7E8C93DB-6792-4A3E-BDB6-264B69861C78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DAC4D0CE-511D-4C10-B48E-2EB9D2485C0A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3"/>
              <c:layout/>
              <c:tx>
                <c:rich>
                  <a:bodyPr/>
                  <a:lstStyle/>
                  <a:p>
                    <a:fld id="{392B6936-8A10-4525-879B-194D8AD2BD5C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D59F0718-E7CA-465B-A788-A3AD67555C07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4"/>
              <c:layout/>
              <c:tx>
                <c:rich>
                  <a:bodyPr/>
                  <a:lstStyle/>
                  <a:p>
                    <a:fld id="{2141B954-EECE-45EB-9E48-91832D7B8849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A119E855-3587-4297-B286-46E2FE5E2FC7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5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6"/>
              <c:layout/>
              <c:tx>
                <c:rich>
                  <a:bodyPr/>
                  <a:lstStyle/>
                  <a:p>
                    <a:fld id="{5FB74843-CC15-4D30-87D3-E722BA66FB68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3372CA54-ED35-48B3-ABB7-6655A1C60835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7"/>
              <c:layout/>
              <c:tx>
                <c:rich>
                  <a:bodyPr/>
                  <a:lstStyle/>
                  <a:p>
                    <a:fld id="{2ED81DCC-412D-4531-94EA-602B65243005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6DCC3B64-17E9-4D94-AE99-173B32E23BBB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8"/>
              <c:layout/>
              <c:tx>
                <c:rich>
                  <a:bodyPr/>
                  <a:lstStyle/>
                  <a:p>
                    <a:fld id="{A2E525A8-ADD2-4627-B21B-D9E0047D9415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C6247F9F-48B8-4CBC-B38A-84528D9DEC10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9"/>
              <c:layout/>
              <c:tx>
                <c:rich>
                  <a:bodyPr/>
                  <a:lstStyle/>
                  <a:p>
                    <a:fld id="{B364C3F9-8B21-49E5-92E2-4D9E341C582C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73816D62-1BD0-4ADD-8673-B9A3E486E93E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2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3"/>
              <c:layout/>
              <c:tx>
                <c:rich>
                  <a:bodyPr/>
                  <a:lstStyle/>
                  <a:p>
                    <a:fld id="{A3AEC3B3-2EFB-4C95-92A0-F4DD2B425473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47DD92AA-EA2E-4ED2-9F98-54F15474008F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4"/>
              <c:layout/>
              <c:tx>
                <c:rich>
                  <a:bodyPr/>
                  <a:lstStyle/>
                  <a:p>
                    <a:fld id="{A7F7C60A-F70B-49A6-B220-FEFC98E4778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5E2AC266-B531-4D17-A341-6FA616BAAEB2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6"/>
              <c:layout/>
              <c:tx>
                <c:rich>
                  <a:bodyPr/>
                  <a:lstStyle/>
                  <a:p>
                    <a:fld id="{BD967930-39CD-4A2A-AF16-2C85DF1E8C65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6E2FFA3C-3AE0-414F-8215-15D2EC857E1F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7"/>
              <c:layout/>
              <c:tx>
                <c:rich>
                  <a:bodyPr/>
                  <a:lstStyle/>
                  <a:p>
                    <a:fld id="{02662076-4F4C-48B5-B56D-311DCDC72D49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2D652965-795D-439E-9954-B762BB585A31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9"/>
              <c:layout/>
              <c:tx>
                <c:rich>
                  <a:bodyPr/>
                  <a:lstStyle/>
                  <a:p>
                    <a:fld id="{47DC02B8-5955-4018-A3DD-3711C966C35C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80DDDB35-591B-4AF2-A314-27ABAD648796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0"/>
              <c:layout/>
              <c:tx>
                <c:rich>
                  <a:bodyPr/>
                  <a:lstStyle/>
                  <a:p>
                    <a:fld id="{1C715B74-2B12-43D0-93BD-23E2B10BDD03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8B7527E7-250C-48EB-ACE7-6BD7D07A752F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3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4"/>
              <c:layout/>
              <c:tx>
                <c:rich>
                  <a:bodyPr/>
                  <a:lstStyle/>
                  <a:p>
                    <a:fld id="{07B8E4F4-2ACB-4558-8898-00697FF9119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DF44937D-BF04-4F62-888B-2DADD16DA2D4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5"/>
              <c:layout/>
              <c:tx>
                <c:rich>
                  <a:bodyPr/>
                  <a:lstStyle/>
                  <a:p>
                    <a:fld id="{A7ABD8C1-7C0F-40A9-B9D1-FCF456D88034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B796E9CD-77E5-4A65-91E6-20DD2749A4D5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6"/>
              <c:layout/>
              <c:tx>
                <c:rich>
                  <a:bodyPr/>
                  <a:lstStyle/>
                  <a:p>
                    <a:fld id="{A2225490-AC83-4ED6-BC9A-6C303EA04032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855CB548-1F7F-438D-80EE-2A23787521CD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7"/>
              <c:layout/>
              <c:tx>
                <c:rich>
                  <a:bodyPr/>
                  <a:lstStyle/>
                  <a:p>
                    <a:fld id="{73162BA4-D70B-447E-AE0E-51B79BB6C2E9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8DAFC0AC-95B7-4A97-BC0F-704E0E5529DE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9"/>
              <c:layout/>
              <c:tx>
                <c:rich>
                  <a:bodyPr/>
                  <a:lstStyle/>
                  <a:p>
                    <a:fld id="{FD0AF5C2-A3D5-4F6F-8E59-9562648CB8CC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62DFE264-EA26-43EB-8061-70856141A421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0"/>
              <c:layout/>
              <c:tx>
                <c:rich>
                  <a:bodyPr/>
                  <a:lstStyle/>
                  <a:p>
                    <a:fld id="{65532CBA-EC56-4FE8-9ADA-63BC4F5C269F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AC862BE2-F76D-489D-B6C9-9D89035B1823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2"/>
              <c:layout/>
              <c:tx>
                <c:rich>
                  <a:bodyPr/>
                  <a:lstStyle/>
                  <a:p>
                    <a:fld id="{53A4EB8B-24B9-4F50-AC83-DD6D6D1487F7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3FE58D17-A143-4B46-A6FF-6EBC36E7A706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3"/>
              <c:layout/>
              <c:tx>
                <c:rich>
                  <a:bodyPr/>
                  <a:lstStyle/>
                  <a:p>
                    <a:fld id="{4A8B7B31-888E-4576-8446-92B3A5D3555A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EB25F95B-6570-4F09-AD85-9CD63BCBCCDB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4"/>
              <c:layout/>
              <c:tx>
                <c:rich>
                  <a:bodyPr/>
                  <a:lstStyle/>
                  <a:p>
                    <a:fld id="{0AA1E69B-4500-4E01-8819-5E7F52AE3218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D044EB0D-8B1E-4691-AAC7-4E8C77F1BAB5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5"/>
              <c:layout/>
              <c:tx>
                <c:rich>
                  <a:bodyPr/>
                  <a:lstStyle/>
                  <a:p>
                    <a:fld id="{3269C093-8B45-4D83-BF10-22C73E26D51F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199DFFAF-2DB4-4C4F-B492-9B2F97CF572F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6"/>
              <c:layout/>
              <c:tx>
                <c:rich>
                  <a:bodyPr/>
                  <a:lstStyle/>
                  <a:p>
                    <a:fld id="{D5F06633-5CAD-4A65-A6A2-0B0EBDE9911A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06E4C52B-DE7B-4FBE-BCDA-98F397E9A1E7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7"/>
              <c:layout/>
              <c:tx>
                <c:rich>
                  <a:bodyPr/>
                  <a:lstStyle/>
                  <a:p>
                    <a:fld id="{E3B75322-FAFD-4E26-8B5F-EB267058FB46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ACCE52BF-CBEA-4B9E-83F8-82FA62CAD3E4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9"/>
              <c:layout/>
              <c:tx>
                <c:rich>
                  <a:bodyPr/>
                  <a:lstStyle/>
                  <a:p>
                    <a:fld id="{A2E89B9B-6621-4F22-AAEB-53FAEFC40FF4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1D8263A4-2753-4828-B09C-F40593850480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0"/>
              <c:layout/>
              <c:tx>
                <c:rich>
                  <a:bodyPr/>
                  <a:lstStyle/>
                  <a:p>
                    <a:fld id="{A612B7DD-577F-45AF-8967-A58511C612CE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0941B46E-E588-4B60-8E24-6F276BAC7BC6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1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3"/>
              <c:layout/>
              <c:tx>
                <c:rich>
                  <a:bodyPr/>
                  <a:lstStyle/>
                  <a:p>
                    <a:fld id="{49593B0B-091F-46E8-92AA-8D5EAC1FAE76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B983E6F9-5FCA-4A95-BF62-34ABB9BCBFA2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4"/>
              <c:layout/>
              <c:tx>
                <c:rich>
                  <a:bodyPr/>
                  <a:lstStyle/>
                  <a:p>
                    <a:fld id="{D8B1AA1D-D9CC-4694-9938-292EF93B05F0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268E2F67-8F45-410D-83F2-6DBD3F624E78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6"/>
              <c:layout/>
              <c:tx>
                <c:rich>
                  <a:bodyPr/>
                  <a:lstStyle/>
                  <a:p>
                    <a:fld id="{85C37EB6-6252-4416-AC23-EF107DAB61F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E19C04C5-525C-4D42-B411-60DD57E1AAAD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7"/>
              <c:layout/>
              <c:tx>
                <c:rich>
                  <a:bodyPr/>
                  <a:lstStyle/>
                  <a:p>
                    <a:fld id="{D9AB5360-ABB8-43CD-A76E-674B23EA40E9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CDBDE6F0-9DBD-4B68-8BEA-4DE410FE0615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9"/>
              <c:layout/>
              <c:tx>
                <c:rich>
                  <a:bodyPr/>
                  <a:lstStyle/>
                  <a:p>
                    <a:fld id="{F853E87F-ECC3-4666-98A7-36C9729AB2FF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407CE6C2-3EDD-46A2-8B85-69D24A585060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0"/>
              <c:layout/>
              <c:tx>
                <c:rich>
                  <a:bodyPr/>
                  <a:lstStyle/>
                  <a:p>
                    <a:fld id="{8191606C-610B-4548-91F1-AFA2A4752B11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08ED474D-2A25-475D-823E-AB64EA57A97A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2"/>
              <c:layout/>
              <c:tx>
                <c:rich>
                  <a:bodyPr/>
                  <a:lstStyle/>
                  <a:p>
                    <a:fld id="{7B32B4FF-F270-4707-A892-49310DEAC600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0F09BC40-D51E-4E23-9323-974241012355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3"/>
              <c:layout/>
              <c:tx>
                <c:rich>
                  <a:bodyPr/>
                  <a:lstStyle/>
                  <a:p>
                    <a:fld id="{20FFA7E9-70F2-43FE-AA8D-582657C37A8C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372A0E6D-821E-485C-B9DC-FF1E2CF4018E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5"/>
              <c:layout/>
              <c:tx>
                <c:rich>
                  <a:bodyPr/>
                  <a:lstStyle/>
                  <a:p>
                    <a:fld id="{883FAD1F-BD01-4E93-870E-50F45E0C2E99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7FF49703-5373-454D-BB0C-FCAD2613F3E2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7"/>
              <c:layout/>
              <c:tx>
                <c:rich>
                  <a:bodyPr/>
                  <a:lstStyle/>
                  <a:p>
                    <a:fld id="{4F945750-FC5A-488E-80F1-2F6449E821B6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CED4C07F-8889-451D-9761-90A546F0CEC7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8"/>
              <c:layout/>
              <c:tx>
                <c:rich>
                  <a:bodyPr/>
                  <a:lstStyle/>
                  <a:p>
                    <a:fld id="{D0565335-6A3D-4A8E-A411-6CCC1E9C2AA0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DE734A46-6533-4D3A-85EA-3A65D61F9868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2"/>
              <c:layout/>
              <c:tx>
                <c:rich>
                  <a:bodyPr/>
                  <a:lstStyle/>
                  <a:p>
                    <a:fld id="{9500570A-26AB-47ED-B656-8C84BA60864E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93503965-A54F-497D-A1BD-8B83596A10B4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3"/>
              <c:layout/>
              <c:tx>
                <c:rich>
                  <a:bodyPr/>
                  <a:lstStyle/>
                  <a:p>
                    <a:fld id="{DE462C44-BAD0-453D-8534-EA4DE0594FC6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1608AF92-D249-4EDE-847C-08CE0AF84FEB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5"/>
              <c:layout/>
              <c:tx>
                <c:rich>
                  <a:bodyPr/>
                  <a:lstStyle/>
                  <a:p>
                    <a:fld id="{330E25E6-08E1-4D45-B3CB-B4AA1CFA58CA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2C386E7C-0A59-49D8-8A6F-55542B4FC323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6"/>
              <c:layout/>
              <c:tx>
                <c:rich>
                  <a:bodyPr/>
                  <a:lstStyle/>
                  <a:p>
                    <a:fld id="{3E53DA3C-5496-4DC0-9FA1-BC63CAEC761C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A08B5A0C-BF34-49BA-9CC4-F25B34223BC9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8"/>
              <c:layout/>
              <c:tx>
                <c:rich>
                  <a:bodyPr/>
                  <a:lstStyle/>
                  <a:p>
                    <a:fld id="{846C7D11-567C-4C73-8DB8-A3BAB0F6D5C5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1BBE19A0-C236-41BF-A2FD-177E0A76204A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9"/>
              <c:layout/>
              <c:tx>
                <c:rich>
                  <a:bodyPr/>
                  <a:lstStyle/>
                  <a:p>
                    <a:fld id="{D9954677-E5B8-4557-BF9D-831589D5CA8F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EA15CE15-EBB3-4F1E-A679-A1104D6F52A4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0"/>
              <c:layout/>
              <c:tx>
                <c:rich>
                  <a:bodyPr/>
                  <a:lstStyle/>
                  <a:p>
                    <a:fld id="{628CE705-16AB-4AAF-A4CF-36EA7C42E962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CC69CD3B-B224-4D1A-B3C7-847F93FBFC50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1"/>
              <c:layout/>
              <c:tx>
                <c:rich>
                  <a:bodyPr/>
                  <a:lstStyle/>
                  <a:p>
                    <a:fld id="{16CEF2F8-CBA2-4936-87C8-918D308737B6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1D3C52EA-B132-450B-B6BD-71A02438C7E4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3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2"/>
              <c:layout/>
              <c:tx>
                <c:rich>
                  <a:bodyPr/>
                  <a:lstStyle/>
                  <a:p>
                    <a:fld id="{209C7174-94B2-4630-B637-7DBE94AF4B52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4714CDFF-1EA3-4F4F-950A-57BF53BAD2FD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3"/>
              <c:layout/>
              <c:tx>
                <c:rich>
                  <a:bodyPr/>
                  <a:lstStyle/>
                  <a:p>
                    <a:fld id="{061400F9-CA4C-4FE4-8B34-75428CA0B64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D2C27E56-3B5C-4093-B893-312D3BE0073A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4"/>
              <c:layout/>
              <c:tx>
                <c:rich>
                  <a:bodyPr/>
                  <a:lstStyle/>
                  <a:p>
                    <a:fld id="{59830179-95E8-4180-84A8-9AC7D8E25F27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90C5DBEB-65D9-42DF-BA12-DF601B671A69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6"/>
              <c:layout/>
              <c:tx>
                <c:rich>
                  <a:bodyPr/>
                  <a:lstStyle/>
                  <a:p>
                    <a:fld id="{78EFAE86-BE3B-44BD-971A-84A7EC35D311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C935D831-0DC3-4FA7-B80A-0B5322099008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7"/>
              <c:layout/>
              <c:tx>
                <c:rich>
                  <a:bodyPr/>
                  <a:lstStyle/>
                  <a:p>
                    <a:fld id="{9AFA4D49-9A3F-40B6-B9EA-AA9321F48A5F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86CAD79C-1F54-4180-BB4D-F9CC7C21B48C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8"/>
              <c:layout/>
              <c:tx>
                <c:rich>
                  <a:bodyPr/>
                  <a:lstStyle/>
                  <a:p>
                    <a:fld id="{1F160423-62BA-4DE2-96DD-57EDB9A15EE7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5D460A6D-51F0-4C33-8551-967F96EED181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1"/>
              <c:layout/>
              <c:tx>
                <c:rich>
                  <a:bodyPr/>
                  <a:lstStyle/>
                  <a:p>
                    <a:fld id="{326DED33-1F1D-4A61-80F6-5829FEC3EA37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54072133-47E1-4E43-9BAF-2903A7C0C662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22"/>
              <c:layout/>
              <c:tx>
                <c:rich>
                  <a:bodyPr/>
                  <a:lstStyle/>
                  <a:p>
                    <a:fld id="{807E38DD-442E-4C3E-B146-38E14E1C3FC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26F5B8E0-5503-4530-ACA7-BD7F2075A809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2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4"/>
              <c:layout/>
              <c:tx>
                <c:rich>
                  <a:bodyPr/>
                  <a:lstStyle/>
                  <a:p>
                    <a:fld id="{5E090783-1007-4F35-B048-82CF513EF1D7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6E317029-88BE-4D29-A987-87F909846C32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25"/>
              <c:layout/>
              <c:tx>
                <c:rich>
                  <a:bodyPr/>
                  <a:lstStyle/>
                  <a:p>
                    <a:fld id="{3722976F-A220-4825-B87C-CB4EAC3D29B6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CC842DD7-13EF-4876-9911-3BF3D45F4D84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2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8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xForSave val="1"/>
                </c:ext>
              </c:extLst>
            </c:dLbl>
            <c:dLbl>
              <c:idx val="129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2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3"/>
              <c:layout/>
              <c:tx>
                <c:rich>
                  <a:bodyPr/>
                  <a:lstStyle/>
                  <a:p>
                    <a:fld id="{E0FAA2E6-EB63-4A23-9DBD-BE06637D5BA0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A7C64604-BEEB-4CA7-8327-A12A38284871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34"/>
              <c:layout/>
              <c:tx>
                <c:rich>
                  <a:bodyPr/>
                  <a:lstStyle/>
                  <a:p>
                    <a:fld id="{D06401F5-5B87-4FD2-9D5D-2F5456229496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D8BE6177-278F-43DE-B5AA-90D80148105D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3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6"/>
              <c:layout/>
              <c:tx>
                <c:rich>
                  <a:bodyPr/>
                  <a:lstStyle/>
                  <a:p>
                    <a:fld id="{2917D72C-FE83-4F19-A98B-0E137823FA67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086F5729-CE35-488C-AC7A-FE5E2C2742C2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37"/>
              <c:layout/>
              <c:tx>
                <c:rich>
                  <a:bodyPr/>
                  <a:lstStyle/>
                  <a:p>
                    <a:fld id="{1A3971D6-C141-4FDA-9049-5B6FF70A9A82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25AB7CC1-8D47-4B05-8CFA-52C55668AFE5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38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0.30254526551673883"/>
                  <c:y val="-0.2045588786273436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Sheet1!$E$882:$E$1020</c:f>
              <c:numCache>
                <c:formatCode>General</c:formatCode>
                <c:ptCount val="139"/>
                <c:pt idx="0">
                  <c:v>2516780</c:v>
                </c:pt>
                <c:pt idx="1">
                  <c:v>67000</c:v>
                </c:pt>
                <c:pt idx="2">
                  <c:v>17869</c:v>
                </c:pt>
                <c:pt idx="3">
                  <c:v>12000</c:v>
                </c:pt>
                <c:pt idx="4">
                  <c:v>68000</c:v>
                </c:pt>
                <c:pt idx="5">
                  <c:v>2752681</c:v>
                </c:pt>
                <c:pt idx="6">
                  <c:v>44000</c:v>
                </c:pt>
                <c:pt idx="7">
                  <c:v>17357833</c:v>
                </c:pt>
                <c:pt idx="8">
                  <c:v>6150000</c:v>
                </c:pt>
                <c:pt idx="9">
                  <c:v>288000</c:v>
                </c:pt>
                <c:pt idx="10">
                  <c:v>29398158</c:v>
                </c:pt>
                <c:pt idx="11">
                  <c:v>275000</c:v>
                </c:pt>
                <c:pt idx="12">
                  <c:v>6250000</c:v>
                </c:pt>
                <c:pt idx="13">
                  <c:v>246000</c:v>
                </c:pt>
                <c:pt idx="14">
                  <c:v>63000</c:v>
                </c:pt>
                <c:pt idx="15">
                  <c:v>75000</c:v>
                </c:pt>
                <c:pt idx="16">
                  <c:v>1800000</c:v>
                </c:pt>
                <c:pt idx="17">
                  <c:v>630000</c:v>
                </c:pt>
                <c:pt idx="18">
                  <c:v>15881583</c:v>
                </c:pt>
                <c:pt idx="19">
                  <c:v>3500</c:v>
                </c:pt>
                <c:pt idx="20">
                  <c:v>20000</c:v>
                </c:pt>
                <c:pt idx="21">
                  <c:v>144000</c:v>
                </c:pt>
                <c:pt idx="22">
                  <c:v>1900000</c:v>
                </c:pt>
                <c:pt idx="23">
                  <c:v>1500000</c:v>
                </c:pt>
                <c:pt idx="24">
                  <c:v>7700000</c:v>
                </c:pt>
                <c:pt idx="25">
                  <c:v>28360240</c:v>
                </c:pt>
                <c:pt idx="26">
                  <c:v>36000</c:v>
                </c:pt>
                <c:pt idx="27">
                  <c:v>1585027</c:v>
                </c:pt>
                <c:pt idx="28">
                  <c:v>10000000</c:v>
                </c:pt>
                <c:pt idx="29">
                  <c:v>1261884</c:v>
                </c:pt>
                <c:pt idx="30">
                  <c:v>4000</c:v>
                </c:pt>
                <c:pt idx="31">
                  <c:v>2200000</c:v>
                </c:pt>
                <c:pt idx="32">
                  <c:v>610000</c:v>
                </c:pt>
                <c:pt idx="33">
                  <c:v>2850000</c:v>
                </c:pt>
                <c:pt idx="34">
                  <c:v>4770000</c:v>
                </c:pt>
                <c:pt idx="35">
                  <c:v>63000</c:v>
                </c:pt>
                <c:pt idx="36">
                  <c:v>15000</c:v>
                </c:pt>
                <c:pt idx="37">
                  <c:v>28101325</c:v>
                </c:pt>
                <c:pt idx="38">
                  <c:v>650000</c:v>
                </c:pt>
                <c:pt idx="39">
                  <c:v>171712</c:v>
                </c:pt>
                <c:pt idx="40">
                  <c:v>3000</c:v>
                </c:pt>
                <c:pt idx="41">
                  <c:v>64000</c:v>
                </c:pt>
                <c:pt idx="42">
                  <c:v>176000</c:v>
                </c:pt>
                <c:pt idx="43">
                  <c:v>3800000</c:v>
                </c:pt>
                <c:pt idx="44">
                  <c:v>25500000</c:v>
                </c:pt>
                <c:pt idx="45">
                  <c:v>40000</c:v>
                </c:pt>
                <c:pt idx="46">
                  <c:v>51584000</c:v>
                </c:pt>
                <c:pt idx="47">
                  <c:v>5000000</c:v>
                </c:pt>
                <c:pt idx="48">
                  <c:v>30000</c:v>
                </c:pt>
                <c:pt idx="49">
                  <c:v>5500000</c:v>
                </c:pt>
                <c:pt idx="50">
                  <c:v>100000</c:v>
                </c:pt>
                <c:pt idx="51">
                  <c:v>200</c:v>
                </c:pt>
                <c:pt idx="52">
                  <c:v>158000</c:v>
                </c:pt>
                <c:pt idx="53">
                  <c:v>680000</c:v>
                </c:pt>
                <c:pt idx="54">
                  <c:v>31500</c:v>
                </c:pt>
                <c:pt idx="55">
                  <c:v>3136784</c:v>
                </c:pt>
                <c:pt idx="56">
                  <c:v>2000000</c:v>
                </c:pt>
                <c:pt idx="57">
                  <c:v>250226449</c:v>
                </c:pt>
                <c:pt idx="58">
                  <c:v>36587000</c:v>
                </c:pt>
                <c:pt idx="59">
                  <c:v>11095000</c:v>
                </c:pt>
                <c:pt idx="60">
                  <c:v>4350000</c:v>
                </c:pt>
                <c:pt idx="61">
                  <c:v>80000</c:v>
                </c:pt>
                <c:pt idx="62">
                  <c:v>6205000</c:v>
                </c:pt>
                <c:pt idx="63">
                  <c:v>20300000</c:v>
                </c:pt>
                <c:pt idx="64">
                  <c:v>2650000</c:v>
                </c:pt>
                <c:pt idx="65">
                  <c:v>2969370</c:v>
                </c:pt>
                <c:pt idx="66">
                  <c:v>1874583</c:v>
                </c:pt>
                <c:pt idx="67">
                  <c:v>8100000</c:v>
                </c:pt>
                <c:pt idx="68">
                  <c:v>23000</c:v>
                </c:pt>
                <c:pt idx="69">
                  <c:v>950000</c:v>
                </c:pt>
                <c:pt idx="70">
                  <c:v>1706000</c:v>
                </c:pt>
                <c:pt idx="71">
                  <c:v>500000</c:v>
                </c:pt>
                <c:pt idx="72">
                  <c:v>3100000</c:v>
                </c:pt>
                <c:pt idx="73">
                  <c:v>1160000</c:v>
                </c:pt>
                <c:pt idx="74">
                  <c:v>290000</c:v>
                </c:pt>
                <c:pt idx="75">
                  <c:v>540209</c:v>
                </c:pt>
                <c:pt idx="76">
                  <c:v>5580000</c:v>
                </c:pt>
                <c:pt idx="77">
                  <c:v>400000</c:v>
                </c:pt>
                <c:pt idx="78">
                  <c:v>60000</c:v>
                </c:pt>
                <c:pt idx="79">
                  <c:v>202000</c:v>
                </c:pt>
                <c:pt idx="80">
                  <c:v>4855000</c:v>
                </c:pt>
                <c:pt idx="81">
                  <c:v>4000</c:v>
                </c:pt>
                <c:pt idx="82">
                  <c:v>4587926</c:v>
                </c:pt>
                <c:pt idx="83">
                  <c:v>314000</c:v>
                </c:pt>
                <c:pt idx="84">
                  <c:v>10300</c:v>
                </c:pt>
                <c:pt idx="85">
                  <c:v>13896720</c:v>
                </c:pt>
                <c:pt idx="86">
                  <c:v>96000</c:v>
                </c:pt>
                <c:pt idx="87">
                  <c:v>3673623</c:v>
                </c:pt>
                <c:pt idx="88">
                  <c:v>79000000</c:v>
                </c:pt>
                <c:pt idx="89">
                  <c:v>1600</c:v>
                </c:pt>
                <c:pt idx="90">
                  <c:v>1678</c:v>
                </c:pt>
                <c:pt idx="91">
                  <c:v>70000</c:v>
                </c:pt>
                <c:pt idx="92">
                  <c:v>4394175</c:v>
                </c:pt>
                <c:pt idx="93">
                  <c:v>88690000</c:v>
                </c:pt>
                <c:pt idx="94">
                  <c:v>18500</c:v>
                </c:pt>
                <c:pt idx="95">
                  <c:v>3150000</c:v>
                </c:pt>
                <c:pt idx="96">
                  <c:v>52292884</c:v>
                </c:pt>
                <c:pt idx="97">
                  <c:v>46</c:v>
                </c:pt>
                <c:pt idx="98">
                  <c:v>12700000</c:v>
                </c:pt>
                <c:pt idx="99">
                  <c:v>2900000</c:v>
                </c:pt>
                <c:pt idx="100">
                  <c:v>1940000</c:v>
                </c:pt>
                <c:pt idx="101">
                  <c:v>5900000</c:v>
                </c:pt>
                <c:pt idx="102">
                  <c:v>7574303</c:v>
                </c:pt>
                <c:pt idx="103">
                  <c:v>1520610</c:v>
                </c:pt>
                <c:pt idx="104">
                  <c:v>5400</c:v>
                </c:pt>
                <c:pt idx="105">
                  <c:v>39000</c:v>
                </c:pt>
                <c:pt idx="106">
                  <c:v>71000</c:v>
                </c:pt>
                <c:pt idx="107">
                  <c:v>188</c:v>
                </c:pt>
                <c:pt idx="108">
                  <c:v>114000</c:v>
                </c:pt>
                <c:pt idx="109">
                  <c:v>94000</c:v>
                </c:pt>
                <c:pt idx="110">
                  <c:v>33000</c:v>
                </c:pt>
                <c:pt idx="111">
                  <c:v>4900000</c:v>
                </c:pt>
                <c:pt idx="112">
                  <c:v>4822865</c:v>
                </c:pt>
                <c:pt idx="113">
                  <c:v>1400000</c:v>
                </c:pt>
                <c:pt idx="114">
                  <c:v>1210000</c:v>
                </c:pt>
                <c:pt idx="115">
                  <c:v>175000</c:v>
                </c:pt>
                <c:pt idx="116">
                  <c:v>16424417</c:v>
                </c:pt>
                <c:pt idx="117">
                  <c:v>10400000</c:v>
                </c:pt>
                <c:pt idx="118">
                  <c:v>1910000</c:v>
                </c:pt>
                <c:pt idx="119">
                  <c:v>410000</c:v>
                </c:pt>
                <c:pt idx="120">
                  <c:v>50000</c:v>
                </c:pt>
                <c:pt idx="121">
                  <c:v>8200000</c:v>
                </c:pt>
                <c:pt idx="122">
                  <c:v>4680000</c:v>
                </c:pt>
                <c:pt idx="123">
                  <c:v>4000000</c:v>
                </c:pt>
                <c:pt idx="124">
                  <c:v>17121187</c:v>
                </c:pt>
                <c:pt idx="125">
                  <c:v>15030000</c:v>
                </c:pt>
                <c:pt idx="126">
                  <c:v>40</c:v>
                </c:pt>
                <c:pt idx="127">
                  <c:v>30000</c:v>
                </c:pt>
                <c:pt idx="128">
                  <c:v>1145000</c:v>
                </c:pt>
                <c:pt idx="129">
                  <c:v>12000000</c:v>
                </c:pt>
                <c:pt idx="130">
                  <c:v>920</c:v>
                </c:pt>
                <c:pt idx="131">
                  <c:v>113000</c:v>
                </c:pt>
                <c:pt idx="132">
                  <c:v>2500000</c:v>
                </c:pt>
                <c:pt idx="133">
                  <c:v>59600000</c:v>
                </c:pt>
                <c:pt idx="134">
                  <c:v>298444149</c:v>
                </c:pt>
                <c:pt idx="135">
                  <c:v>180000</c:v>
                </c:pt>
                <c:pt idx="136">
                  <c:v>2232000</c:v>
                </c:pt>
                <c:pt idx="137">
                  <c:v>1910000</c:v>
                </c:pt>
                <c:pt idx="138">
                  <c:v>5550000</c:v>
                </c:pt>
              </c:numCache>
            </c:numRef>
          </c:xVal>
          <c:yVal>
            <c:numRef>
              <c:f>Sheet1!$D$882:$D$1020</c:f>
              <c:numCache>
                <c:formatCode>General</c:formatCode>
                <c:ptCount val="139"/>
                <c:pt idx="0">
                  <c:v>633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2</c:v>
                </c:pt>
                <c:pt idx="5">
                  <c:v>447</c:v>
                </c:pt>
                <c:pt idx="6">
                  <c:v>#N/A</c:v>
                </c:pt>
                <c:pt idx="7">
                  <c:v>4098</c:v>
                </c:pt>
                <c:pt idx="8">
                  <c:v>861</c:v>
                </c:pt>
                <c:pt idx="9">
                  <c:v>1</c:v>
                </c:pt>
                <c:pt idx="10">
                  <c:v>189</c:v>
                </c:pt>
                <c:pt idx="11">
                  <c:v>5</c:v>
                </c:pt>
                <c:pt idx="12">
                  <c:v>1441</c:v>
                </c:pt>
                <c:pt idx="13">
                  <c:v>11</c:v>
                </c:pt>
                <c:pt idx="14">
                  <c:v>5</c:v>
                </c:pt>
                <c:pt idx="15">
                  <c:v>11</c:v>
                </c:pt>
                <c:pt idx="16">
                  <c:v>26</c:v>
                </c:pt>
                <c:pt idx="17">
                  <c:v>15</c:v>
                </c:pt>
                <c:pt idx="18">
                  <c:v>1542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245</c:v>
                </c:pt>
                <c:pt idx="23">
                  <c:v>10</c:v>
                </c:pt>
                <c:pt idx="24">
                  <c:v>10</c:v>
                </c:pt>
                <c:pt idx="25">
                  <c:v>5839</c:v>
                </c:pt>
                <c:pt idx="26">
                  <c:v>1</c:v>
                </c:pt>
                <c:pt idx="27">
                  <c:v>279</c:v>
                </c:pt>
                <c:pt idx="28">
                  <c:v>8142</c:v>
                </c:pt>
                <c:pt idx="29">
                  <c:v>356</c:v>
                </c:pt>
                <c:pt idx="30">
                  <c:v>#N/A</c:v>
                </c:pt>
                <c:pt idx="31">
                  <c:v>257</c:v>
                </c:pt>
                <c:pt idx="32">
                  <c:v>72</c:v>
                </c:pt>
                <c:pt idx="33">
                  <c:v>843</c:v>
                </c:pt>
                <c:pt idx="34">
                  <c:v>1043</c:v>
                </c:pt>
                <c:pt idx="35">
                  <c:v>16</c:v>
                </c:pt>
                <c:pt idx="36">
                  <c:v>16</c:v>
                </c:pt>
                <c:pt idx="37">
                  <c:v>581</c:v>
                </c:pt>
                <c:pt idx="38">
                  <c:v>170</c:v>
                </c:pt>
                <c:pt idx="39">
                  <c:v>350</c:v>
                </c:pt>
                <c:pt idx="40">
                  <c:v>#N/A</c:v>
                </c:pt>
                <c:pt idx="41">
                  <c:v>#N/A</c:v>
                </c:pt>
                <c:pt idx="42">
                  <c:v>13</c:v>
                </c:pt>
                <c:pt idx="43">
                  <c:v>911</c:v>
                </c:pt>
                <c:pt idx="44">
                  <c:v>3945</c:v>
                </c:pt>
                <c:pt idx="45">
                  <c:v>#N/A</c:v>
                </c:pt>
                <c:pt idx="46">
                  <c:v>9713</c:v>
                </c:pt>
                <c:pt idx="47">
                  <c:v>103</c:v>
                </c:pt>
                <c:pt idx="48">
                  <c:v>#N/A</c:v>
                </c:pt>
                <c:pt idx="49">
                  <c:v>927</c:v>
                </c:pt>
                <c:pt idx="50">
                  <c:v>4</c:v>
                </c:pt>
                <c:pt idx="51">
                  <c:v>4</c:v>
                </c:pt>
                <c:pt idx="52">
                  <c:v>#N/A</c:v>
                </c:pt>
                <c:pt idx="53">
                  <c:v>2</c:v>
                </c:pt>
                <c:pt idx="54">
                  <c:v>4</c:v>
                </c:pt>
                <c:pt idx="55">
                  <c:v>991</c:v>
                </c:pt>
                <c:pt idx="56">
                  <c:v>405</c:v>
                </c:pt>
                <c:pt idx="57">
                  <c:v>11109</c:v>
                </c:pt>
                <c:pt idx="58">
                  <c:v>#N/A</c:v>
                </c:pt>
                <c:pt idx="59">
                  <c:v>122</c:v>
                </c:pt>
                <c:pt idx="60">
                  <c:v>505</c:v>
                </c:pt>
                <c:pt idx="61">
                  <c:v>#N/A</c:v>
                </c:pt>
                <c:pt idx="62">
                  <c:v>1135</c:v>
                </c:pt>
                <c:pt idx="63">
                  <c:v>2996</c:v>
                </c:pt>
                <c:pt idx="64">
                  <c:v>49</c:v>
                </c:pt>
                <c:pt idx="65">
                  <c:v>162</c:v>
                </c:pt>
                <c:pt idx="66">
                  <c:v>45</c:v>
                </c:pt>
                <c:pt idx="67">
                  <c:v>148</c:v>
                </c:pt>
                <c:pt idx="68">
                  <c:v>#N/A</c:v>
                </c:pt>
                <c:pt idx="69">
                  <c:v>102</c:v>
                </c:pt>
                <c:pt idx="70">
                  <c:v>112</c:v>
                </c:pt>
                <c:pt idx="71">
                  <c:v>2</c:v>
                </c:pt>
                <c:pt idx="72">
                  <c:v>#N/A</c:v>
                </c:pt>
                <c:pt idx="73">
                  <c:v>379</c:v>
                </c:pt>
                <c:pt idx="74">
                  <c:v>59</c:v>
                </c:pt>
                <c:pt idx="75">
                  <c:v>#N/A</c:v>
                </c:pt>
                <c:pt idx="76">
                  <c:v>1847</c:v>
                </c:pt>
                <c:pt idx="77">
                  <c:v>82</c:v>
                </c:pt>
                <c:pt idx="78">
                  <c:v>#N/A</c:v>
                </c:pt>
                <c:pt idx="79">
                  <c:v>18</c:v>
                </c:pt>
                <c:pt idx="80">
                  <c:v>1003</c:v>
                </c:pt>
                <c:pt idx="81">
                  <c:v>#N/A</c:v>
                </c:pt>
                <c:pt idx="82">
                  <c:v>130</c:v>
                </c:pt>
                <c:pt idx="83">
                  <c:v>16</c:v>
                </c:pt>
                <c:pt idx="84">
                  <c:v>#N/A</c:v>
                </c:pt>
                <c:pt idx="85">
                  <c:v>36</c:v>
                </c:pt>
                <c:pt idx="86">
                  <c:v>#N/A</c:v>
                </c:pt>
                <c:pt idx="87">
                  <c:v>729</c:v>
                </c:pt>
                <c:pt idx="88">
                  <c:v>258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616</c:v>
                </c:pt>
                <c:pt idx="93">
                  <c:v>971</c:v>
                </c:pt>
                <c:pt idx="94">
                  <c:v>#N/A</c:v>
                </c:pt>
                <c:pt idx="95">
                  <c:v>4</c:v>
                </c:pt>
                <c:pt idx="96">
                  <c:v>812</c:v>
                </c:pt>
                <c:pt idx="97">
                  <c:v>#N/A</c:v>
                </c:pt>
                <c:pt idx="98">
                  <c:v>1601</c:v>
                </c:pt>
                <c:pt idx="99">
                  <c:v>887</c:v>
                </c:pt>
                <c:pt idx="100">
                  <c:v>66</c:v>
                </c:pt>
                <c:pt idx="101">
                  <c:v>645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1513</c:v>
                </c:pt>
                <c:pt idx="113">
                  <c:v>567</c:v>
                </c:pt>
                <c:pt idx="114">
                  <c:v>357</c:v>
                </c:pt>
                <c:pt idx="115">
                  <c:v>#N/A</c:v>
                </c:pt>
                <c:pt idx="116">
                  <c:v>569</c:v>
                </c:pt>
                <c:pt idx="117">
                  <c:v>1747</c:v>
                </c:pt>
                <c:pt idx="118">
                  <c:v>256</c:v>
                </c:pt>
                <c:pt idx="119">
                  <c:v>#N/A</c:v>
                </c:pt>
                <c:pt idx="120">
                  <c:v>#N/A</c:v>
                </c:pt>
                <c:pt idx="121">
                  <c:v>1496</c:v>
                </c:pt>
                <c:pt idx="122">
                  <c:v>2252</c:v>
                </c:pt>
                <c:pt idx="123">
                  <c:v>#N/A</c:v>
                </c:pt>
                <c:pt idx="124">
                  <c:v>819</c:v>
                </c:pt>
                <c:pt idx="125">
                  <c:v>2522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1689</c:v>
                </c:pt>
                <c:pt idx="130">
                  <c:v>#N/A</c:v>
                </c:pt>
                <c:pt idx="131">
                  <c:v>#N/A</c:v>
                </c:pt>
                <c:pt idx="132">
                  <c:v>17</c:v>
                </c:pt>
                <c:pt idx="133">
                  <c:v>8790</c:v>
                </c:pt>
                <c:pt idx="134">
                  <c:v>47605</c:v>
                </c:pt>
                <c:pt idx="135">
                  <c:v>#N/A</c:v>
                </c:pt>
                <c:pt idx="136">
                  <c:v>52</c:v>
                </c:pt>
                <c:pt idx="137">
                  <c:v>15</c:v>
                </c:pt>
                <c:pt idx="138">
                  <c:v>28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Sheet1!$C$882:$C$1020</c15:f>
                <c15:dlblRangeCache>
                  <c:ptCount val="139"/>
                  <c:pt idx="0">
                    <c:v>Algeria</c:v>
                  </c:pt>
                  <c:pt idx="1">
                    <c:v>American Samoa</c:v>
                  </c:pt>
                  <c:pt idx="2">
                    <c:v>Andorra</c:v>
                  </c:pt>
                  <c:pt idx="3">
                    <c:v>Anguilla</c:v>
                  </c:pt>
                  <c:pt idx="4">
                    <c:v>Antigua and Barbuda</c:v>
                  </c:pt>
                  <c:pt idx="5">
                    <c:v>Argentina</c:v>
                  </c:pt>
                  <c:pt idx="6">
                    <c:v>Aruba</c:v>
                  </c:pt>
                  <c:pt idx="7">
                    <c:v>Australia</c:v>
                  </c:pt>
                  <c:pt idx="8">
                    <c:v>Austria</c:v>
                  </c:pt>
                  <c:pt idx="9">
                    <c:v>Bahamas</c:v>
                  </c:pt>
                  <c:pt idx="10">
                    <c:v>Bangladesh</c:v>
                  </c:pt>
                  <c:pt idx="11">
                    <c:v>Barbados</c:v>
                  </c:pt>
                  <c:pt idx="12">
                    <c:v>Belgium</c:v>
                  </c:pt>
                  <c:pt idx="13">
                    <c:v>Belize</c:v>
                  </c:pt>
                  <c:pt idx="14">
                    <c:v>Bermuda</c:v>
                  </c:pt>
                  <c:pt idx="15">
                    <c:v>Bhutan</c:v>
                  </c:pt>
                  <c:pt idx="16">
                    <c:v>Bosnia and Herzegovina</c:v>
                  </c:pt>
                  <c:pt idx="17">
                    <c:v>Botswana</c:v>
                  </c:pt>
                  <c:pt idx="18">
                    <c:v>Brazil</c:v>
                  </c:pt>
                  <c:pt idx="19">
                    <c:v>British Indian Ocean Territory</c:v>
                  </c:pt>
                  <c:pt idx="20">
                    <c:v>British Virgin Islands</c:v>
                  </c:pt>
                  <c:pt idx="21">
                    <c:v>Brunei</c:v>
                  </c:pt>
                  <c:pt idx="22">
                    <c:v>Bulgaria</c:v>
                  </c:pt>
                  <c:pt idx="23">
                    <c:v>Cambodia</c:v>
                  </c:pt>
                  <c:pt idx="24">
                    <c:v>Cameroon</c:v>
                  </c:pt>
                  <c:pt idx="25">
                    <c:v>Canada</c:v>
                  </c:pt>
                  <c:pt idx="26">
                    <c:v>Cayman Islands</c:v>
                  </c:pt>
                  <c:pt idx="27">
                    <c:v>Chile</c:v>
                  </c:pt>
                  <c:pt idx="28">
                    <c:v>China</c:v>
                  </c:pt>
                  <c:pt idx="29">
                    <c:v>Colombia</c:v>
                  </c:pt>
                  <c:pt idx="30">
                    <c:v>Cook Islands</c:v>
                  </c:pt>
                  <c:pt idx="31">
                    <c:v>Croatia</c:v>
                  </c:pt>
                  <c:pt idx="32">
                    <c:v>Cyprus</c:v>
                  </c:pt>
                  <c:pt idx="33">
                    <c:v>Czech Republic</c:v>
                  </c:pt>
                  <c:pt idx="34">
                    <c:v>Denmark</c:v>
                  </c:pt>
                  <c:pt idx="35">
                    <c:v>Dominica</c:v>
                  </c:pt>
                  <c:pt idx="36">
                    <c:v>Dominican Republic</c:v>
                  </c:pt>
                  <c:pt idx="37">
                    <c:v>Egypt</c:v>
                  </c:pt>
                  <c:pt idx="38">
                    <c:v>Estonia</c:v>
                  </c:pt>
                  <c:pt idx="39">
                    <c:v>Ethiopia</c:v>
                  </c:pt>
                  <c:pt idx="40">
                    <c:v>Falkland Islands</c:v>
                  </c:pt>
                  <c:pt idx="41">
                    <c:v>Federated States of Micronesia</c:v>
                  </c:pt>
                  <c:pt idx="42">
                    <c:v>Fiji</c:v>
                  </c:pt>
                  <c:pt idx="43">
                    <c:v>Finland</c:v>
                  </c:pt>
                  <c:pt idx="44">
                    <c:v>France</c:v>
                  </c:pt>
                  <c:pt idx="45">
                    <c:v>Gambia</c:v>
                  </c:pt>
                  <c:pt idx="46">
                    <c:v>Germany</c:v>
                  </c:pt>
                  <c:pt idx="47">
                    <c:v>Ghana</c:v>
                  </c:pt>
                  <c:pt idx="48">
                    <c:v>Gibraltar</c:v>
                  </c:pt>
                  <c:pt idx="49">
                    <c:v>Greece</c:v>
                  </c:pt>
                  <c:pt idx="50">
                    <c:v>Grenada</c:v>
                  </c:pt>
                  <c:pt idx="51">
                    <c:v>Guadeloupe</c:v>
                  </c:pt>
                  <c:pt idx="52">
                    <c:v>Guam</c:v>
                  </c:pt>
                  <c:pt idx="53">
                    <c:v>Guyana</c:v>
                  </c:pt>
                  <c:pt idx="54">
                    <c:v>Honduras</c:v>
                  </c:pt>
                  <c:pt idx="55">
                    <c:v>Hong Kong</c:v>
                  </c:pt>
                  <c:pt idx="56">
                    <c:v>Hungary</c:v>
                  </c:pt>
                  <c:pt idx="57">
                    <c:v>India</c:v>
                  </c:pt>
                  <c:pt idx="58">
                    <c:v>Iran</c:v>
                  </c:pt>
                  <c:pt idx="59">
                    <c:v>Iraq</c:v>
                  </c:pt>
                  <c:pt idx="60">
                    <c:v>Ireland</c:v>
                  </c:pt>
                  <c:pt idx="61">
                    <c:v>Isle of Man</c:v>
                  </c:pt>
                  <c:pt idx="62">
                    <c:v>Israel</c:v>
                  </c:pt>
                  <c:pt idx="63">
                    <c:v>Italy</c:v>
                  </c:pt>
                  <c:pt idx="64">
                    <c:v>Jamaica</c:v>
                  </c:pt>
                  <c:pt idx="65">
                    <c:v>Jordan</c:v>
                  </c:pt>
                  <c:pt idx="66">
                    <c:v>Kazakhstan</c:v>
                  </c:pt>
                  <c:pt idx="67">
                    <c:v>Kenya</c:v>
                  </c:pt>
                  <c:pt idx="68">
                    <c:v>Kiribati</c:v>
                  </c:pt>
                  <c:pt idx="69">
                    <c:v>Latvia</c:v>
                  </c:pt>
                  <c:pt idx="70">
                    <c:v>Lebanon</c:v>
                  </c:pt>
                  <c:pt idx="71">
                    <c:v>Lesotho</c:v>
                  </c:pt>
                  <c:pt idx="72">
                    <c:v>Liberia</c:v>
                  </c:pt>
                  <c:pt idx="73">
                    <c:v>Lithuania</c:v>
                  </c:pt>
                  <c:pt idx="74">
                    <c:v>Luxembourg</c:v>
                  </c:pt>
                  <c:pt idx="75">
                    <c:v>Malawi</c:v>
                  </c:pt>
                  <c:pt idx="76">
                    <c:v>Malaysia</c:v>
                  </c:pt>
                  <c:pt idx="77">
                    <c:v>Malta</c:v>
                  </c:pt>
                  <c:pt idx="78">
                    <c:v>Marshall Islands</c:v>
                  </c:pt>
                  <c:pt idx="79">
                    <c:v>Mauritius</c:v>
                  </c:pt>
                  <c:pt idx="80">
                    <c:v>Mexico</c:v>
                  </c:pt>
                  <c:pt idx="81">
                    <c:v>Montserrat</c:v>
                  </c:pt>
                  <c:pt idx="82">
                    <c:v>Morocco</c:v>
                  </c:pt>
                  <c:pt idx="83">
                    <c:v>Namibia</c:v>
                  </c:pt>
                  <c:pt idx="84">
                    <c:v>Nauru</c:v>
                  </c:pt>
                  <c:pt idx="85">
                    <c:v>Nepal</c:v>
                  </c:pt>
                  <c:pt idx="86">
                    <c:v>Netherlands Antilles</c:v>
                  </c:pt>
                  <c:pt idx="87">
                    <c:v>New Zealand</c:v>
                  </c:pt>
                  <c:pt idx="88">
                    <c:v>Nigeria</c:v>
                  </c:pt>
                  <c:pt idx="89">
                    <c:v>Niue</c:v>
                  </c:pt>
                  <c:pt idx="90">
                    <c:v>Norfolk Island</c:v>
                  </c:pt>
                  <c:pt idx="91">
                    <c:v>Northern Mariana Islands</c:v>
                  </c:pt>
                  <c:pt idx="92">
                    <c:v>Norway</c:v>
                  </c:pt>
                  <c:pt idx="93">
                    <c:v>Pakistan</c:v>
                  </c:pt>
                  <c:pt idx="94">
                    <c:v>Palau</c:v>
                  </c:pt>
                  <c:pt idx="95">
                    <c:v>Papua New Guinea</c:v>
                  </c:pt>
                  <c:pt idx="96">
                    <c:v>Philippines</c:v>
                  </c:pt>
                  <c:pt idx="97">
                    <c:v>Pitcairn</c:v>
                  </c:pt>
                  <c:pt idx="98">
                    <c:v>Poland</c:v>
                  </c:pt>
                  <c:pt idx="99">
                    <c:v>Portugal</c:v>
                  </c:pt>
                  <c:pt idx="100">
                    <c:v>Puerto Rico</c:v>
                  </c:pt>
                  <c:pt idx="101">
                    <c:v>Romania</c:v>
                  </c:pt>
                  <c:pt idx="102">
                    <c:v>Russia</c:v>
                  </c:pt>
                  <c:pt idx="103">
                    <c:v>Rwanda</c:v>
                  </c:pt>
                  <c:pt idx="104">
                    <c:v>Saint Helena</c:v>
                  </c:pt>
                  <c:pt idx="105">
                    <c:v>Saint Kitts and Nevis</c:v>
                  </c:pt>
                  <c:pt idx="106">
                    <c:v>Saint Lucia</c:v>
                  </c:pt>
                  <c:pt idx="107">
                    <c:v> Saint Pierre and Miquelon</c:v>
                  </c:pt>
                  <c:pt idx="108">
                    <c:v> Saint Vincent and the Grenadines</c:v>
                  </c:pt>
                  <c:pt idx="109">
                    <c:v>Samoa</c:v>
                  </c:pt>
                  <c:pt idx="110">
                    <c:v>Seychelles</c:v>
                  </c:pt>
                  <c:pt idx="111">
                    <c:v>Sierra Leone</c:v>
                  </c:pt>
                  <c:pt idx="112">
                    <c:v>Singapore</c:v>
                  </c:pt>
                  <c:pt idx="113">
                    <c:v>Slovakia</c:v>
                  </c:pt>
                  <c:pt idx="114">
                    <c:v>Slovenia</c:v>
                  </c:pt>
                  <c:pt idx="115">
                    <c:v>Solomon Islands</c:v>
                  </c:pt>
                  <c:pt idx="116">
                    <c:v>South Africa</c:v>
                  </c:pt>
                  <c:pt idx="117">
                    <c:v>Spain</c:v>
                  </c:pt>
                  <c:pt idx="118">
                    <c:v>Sri Lanka</c:v>
                  </c:pt>
                  <c:pt idx="119">
                    <c:v>Suriname</c:v>
                  </c:pt>
                  <c:pt idx="120">
                    <c:v>Swaziland</c:v>
                  </c:pt>
                  <c:pt idx="121">
                    <c:v>Sweden</c:v>
                  </c:pt>
                  <c:pt idx="122">
                    <c:v>Switzerland</c:v>
                  </c:pt>
                  <c:pt idx="123">
                    <c:v>Tanzania</c:v>
                  </c:pt>
                  <c:pt idx="124">
                    <c:v>Thailand</c:v>
                  </c:pt>
                  <c:pt idx="125">
                    <c:v>Netherlands</c:v>
                  </c:pt>
                  <c:pt idx="126">
                    <c:v>Tokelau</c:v>
                  </c:pt>
                  <c:pt idx="127">
                    <c:v>Tonga</c:v>
                  </c:pt>
                  <c:pt idx="128">
                    <c:v>Trinidad and Tobago</c:v>
                  </c:pt>
                  <c:pt idx="129">
                    <c:v>Turkey</c:v>
                  </c:pt>
                  <c:pt idx="130">
                    <c:v>Turks and Caicos Islands</c:v>
                  </c:pt>
                  <c:pt idx="131">
                    <c:v>U.S. Virgin Islands</c:v>
                  </c:pt>
                  <c:pt idx="132">
                    <c:v>Uganda</c:v>
                  </c:pt>
                  <c:pt idx="133">
                    <c:v>United Kingdom</c:v>
                  </c:pt>
                  <c:pt idx="134">
                    <c:v>United States</c:v>
                  </c:pt>
                  <c:pt idx="135">
                    <c:v>Vanuatu</c:v>
                  </c:pt>
                  <c:pt idx="136">
                    <c:v>Yemen</c:v>
                  </c:pt>
                  <c:pt idx="137">
                    <c:v>Zambia</c:v>
                  </c:pt>
                  <c:pt idx="138">
                    <c:v>Zimbabwe</c:v>
                  </c:pt>
                </c15:dlblRangeCache>
              </c15:datalabelsRang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69092816"/>
        <c:axId val="769089552"/>
      </c:scatterChart>
      <c:valAx>
        <c:axId val="769092816"/>
        <c:scaling>
          <c:logBase val="10"/>
          <c:orientation val="minMax"/>
          <c:min val="1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9089552"/>
        <c:crosses val="autoZero"/>
        <c:crossBetween val="midCat"/>
      </c:valAx>
      <c:valAx>
        <c:axId val="769089552"/>
        <c:scaling>
          <c:logBase val="10"/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9092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R&amp;D $</a:t>
            </a:r>
          </a:p>
        </c:rich>
      </c:tx>
      <c:layout>
        <c:manualLayout>
          <c:xMode val="edge"/>
          <c:yMode val="edge"/>
          <c:x val="0.43489888450016717"/>
          <c:y val="3.70369654522522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1414246772406501"/>
                  <c:y val="-5.0462962962962961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Sheet1!$AC$358:$AC$410</c:f>
              <c:numCache>
                <c:formatCode>General</c:formatCode>
                <c:ptCount val="53"/>
                <c:pt idx="0">
                  <c:v>4.6776525694929632</c:v>
                </c:pt>
                <c:pt idx="1">
                  <c:v>4.0456749667691048</c:v>
                </c:pt>
                <c:pt idx="2">
                  <c:v>3.9873533887357935</c:v>
                </c:pt>
                <c:pt idx="3">
                  <c:v>3.9439888750737717</c:v>
                </c:pt>
                <c:pt idx="4">
                  <c:v>3.9107310980433807</c:v>
                </c:pt>
                <c:pt idx="5">
                  <c:v>3.7663384752512874</c:v>
                </c:pt>
                <c:pt idx="6">
                  <c:v>3.5960470075454389</c:v>
                </c:pt>
                <c:pt idx="7">
                  <c:v>3.6125719540651762</c:v>
                </c:pt>
                <c:pt idx="8">
                  <c:v>3.4765418090274287</c:v>
                </c:pt>
                <c:pt idx="9">
                  <c:v>3.401745082237063</c:v>
                </c:pt>
                <c:pt idx="10">
                  <c:v>3.3525683861793087</c:v>
                </c:pt>
                <c:pt idx="11">
                  <c:v>3.2422929049829308</c:v>
                </c:pt>
                <c:pt idx="12">
                  <c:v>3.2664668954402414</c:v>
                </c:pt>
                <c:pt idx="13">
                  <c:v>3.1749315935284423</c:v>
                </c:pt>
                <c:pt idx="14">
                  <c:v>3.2276296495710088</c:v>
                </c:pt>
                <c:pt idx="15">
                  <c:v>3.1586639808139894</c:v>
                </c:pt>
                <c:pt idx="16">
                  <c:v>3.188084373714938</c:v>
                </c:pt>
                <c:pt idx="17">
                  <c:v>3.1798389280231869</c:v>
                </c:pt>
                <c:pt idx="18">
                  <c:v>3.2043913319192998</c:v>
                </c:pt>
                <c:pt idx="19">
                  <c:v>3.0182843084265309</c:v>
                </c:pt>
                <c:pt idx="20">
                  <c:v>2.9479236198317262</c:v>
                </c:pt>
                <c:pt idx="21">
                  <c:v>2.9872192299080047</c:v>
                </c:pt>
                <c:pt idx="22">
                  <c:v>3.0549958615291417</c:v>
                </c:pt>
                <c:pt idx="23">
                  <c:v>2.9595183769729982</c:v>
                </c:pt>
                <c:pt idx="24">
                  <c:v>2.9258275746247424</c:v>
                </c:pt>
                <c:pt idx="25">
                  <c:v>2.935003151453655</c:v>
                </c:pt>
                <c:pt idx="26">
                  <c:v>3.0013009330204183</c:v>
                </c:pt>
                <c:pt idx="27">
                  <c:v>2.8095597146352675</c:v>
                </c:pt>
                <c:pt idx="28">
                  <c:v>2.9670797341444972</c:v>
                </c:pt>
                <c:pt idx="29">
                  <c:v>2.7895807121644256</c:v>
                </c:pt>
                <c:pt idx="30">
                  <c:v>2.8627275283179747</c:v>
                </c:pt>
                <c:pt idx="31">
                  <c:v>2.7641761323903307</c:v>
                </c:pt>
                <c:pt idx="32">
                  <c:v>2.9132839017604186</c:v>
                </c:pt>
                <c:pt idx="33">
                  <c:v>2.7551122663950713</c:v>
                </c:pt>
                <c:pt idx="34">
                  <c:v>2.6503075231319366</c:v>
                </c:pt>
                <c:pt idx="35">
                  <c:v>2.7535830588929064</c:v>
                </c:pt>
                <c:pt idx="36">
                  <c:v>2.7032913781186614</c:v>
                </c:pt>
                <c:pt idx="37">
                  <c:v>2.9095560292411755</c:v>
                </c:pt>
                <c:pt idx="38">
                  <c:v>2.5440680443502757</c:v>
                </c:pt>
                <c:pt idx="39">
                  <c:v>2.4099331233312946</c:v>
                </c:pt>
                <c:pt idx="40">
                  <c:v>2.5526682161121932</c:v>
                </c:pt>
                <c:pt idx="41">
                  <c:v>2.6074550232146687</c:v>
                </c:pt>
                <c:pt idx="42">
                  <c:v>2.2304489213782741</c:v>
                </c:pt>
                <c:pt idx="43">
                  <c:v>2.8014037100173552</c:v>
                </c:pt>
                <c:pt idx="44">
                  <c:v>2.4456042032735974</c:v>
                </c:pt>
                <c:pt idx="45">
                  <c:v>2.5514499979728753</c:v>
                </c:pt>
                <c:pt idx="46">
                  <c:v>2.5786392099680722</c:v>
                </c:pt>
                <c:pt idx="47">
                  <c:v>2.3891660843645326</c:v>
                </c:pt>
                <c:pt idx="48">
                  <c:v>2.1139433523068369</c:v>
                </c:pt>
                <c:pt idx="49">
                  <c:v>1.7708520116421442</c:v>
                </c:pt>
                <c:pt idx="50">
                  <c:v>2.0086001717619175</c:v>
                </c:pt>
                <c:pt idx="51">
                  <c:v>1.6532125137753437</c:v>
                </c:pt>
                <c:pt idx="52">
                  <c:v>1.1760912590556813</c:v>
                </c:pt>
              </c:numCache>
            </c:numRef>
          </c:xVal>
          <c:yVal>
            <c:numRef>
              <c:f>Sheet1!$AD$358:$AD$410</c:f>
              <c:numCache>
                <c:formatCode>General</c:formatCode>
                <c:ptCount val="53"/>
                <c:pt idx="0">
                  <c:v>2.607776603741693</c:v>
                </c:pt>
                <c:pt idx="1">
                  <c:v>1.5575072019056579</c:v>
                </c:pt>
                <c:pt idx="2">
                  <c:v>1.8419848045901139</c:v>
                </c:pt>
                <c:pt idx="3">
                  <c:v>1.5843312243675307</c:v>
                </c:pt>
                <c:pt idx="4">
                  <c:v>2.4724638966069894</c:v>
                </c:pt>
                <c:pt idx="5">
                  <c:v>1.3856062735983121</c:v>
                </c:pt>
                <c:pt idx="6">
                  <c:v>1.6253124509616739</c:v>
                </c:pt>
                <c:pt idx="7">
                  <c:v>1.2013971243204515</c:v>
                </c:pt>
                <c:pt idx="8">
                  <c:v>1.2787536009528289</c:v>
                </c:pt>
                <c:pt idx="9">
                  <c:v>1.0334237554869496</c:v>
                </c:pt>
                <c:pt idx="10">
                  <c:v>0.87506126339170009</c:v>
                </c:pt>
                <c:pt idx="11">
                  <c:v>1.2355284469075489</c:v>
                </c:pt>
                <c:pt idx="12">
                  <c:v>0.41497334797081797</c:v>
                </c:pt>
                <c:pt idx="13">
                  <c:v>1.0755469613925308</c:v>
                </c:pt>
                <c:pt idx="14">
                  <c:v>0.8602780997522349</c:v>
                </c:pt>
                <c:pt idx="15">
                  <c:v>0.83884909073725533</c:v>
                </c:pt>
                <c:pt idx="16">
                  <c:v>1.287801729930226</c:v>
                </c:pt>
                <c:pt idx="17">
                  <c:v>0.79934054945358168</c:v>
                </c:pt>
                <c:pt idx="18">
                  <c:v>0.83884909073725533</c:v>
                </c:pt>
                <c:pt idx="19">
                  <c:v>0.70757017609793638</c:v>
                </c:pt>
                <c:pt idx="20">
                  <c:v>0.44715803134221921</c:v>
                </c:pt>
                <c:pt idx="21">
                  <c:v>0.43616264704075602</c:v>
                </c:pt>
                <c:pt idx="22">
                  <c:v>0.97312785359969867</c:v>
                </c:pt>
                <c:pt idx="23">
                  <c:v>0.79934054945358168</c:v>
                </c:pt>
                <c:pt idx="24">
                  <c:v>0.57978359661681012</c:v>
                </c:pt>
                <c:pt idx="25">
                  <c:v>0.91907809237607396</c:v>
                </c:pt>
                <c:pt idx="26">
                  <c:v>0.80617997398388719</c:v>
                </c:pt>
                <c:pt idx="27">
                  <c:v>0.11394335230683679</c:v>
                </c:pt>
                <c:pt idx="28">
                  <c:v>0.23044892137827391</c:v>
                </c:pt>
                <c:pt idx="29">
                  <c:v>0.62324929039790045</c:v>
                </c:pt>
                <c:pt idx="30">
                  <c:v>0.14612803567823801</c:v>
                </c:pt>
                <c:pt idx="31">
                  <c:v>-4.0958607678906384E-2</c:v>
                </c:pt>
                <c:pt idx="32">
                  <c:v>0.16435285578443709</c:v>
                </c:pt>
                <c:pt idx="33">
                  <c:v>0.56820172406699498</c:v>
                </c:pt>
                <c:pt idx="34">
                  <c:v>0.43136376415898736</c:v>
                </c:pt>
                <c:pt idx="35">
                  <c:v>-0.3010299956639812</c:v>
                </c:pt>
                <c:pt idx="36">
                  <c:v>0.41497334797081797</c:v>
                </c:pt>
                <c:pt idx="37">
                  <c:v>-0.53760200210104392</c:v>
                </c:pt>
                <c:pt idx="38">
                  <c:v>-1</c:v>
                </c:pt>
                <c:pt idx="39">
                  <c:v>-0.15490195998574319</c:v>
                </c:pt>
                <c:pt idx="40">
                  <c:v>-9.6910013008056392E-2</c:v>
                </c:pt>
                <c:pt idx="41">
                  <c:v>0.23044892137827391</c:v>
                </c:pt>
                <c:pt idx="42">
                  <c:v>-0.44369749923271273</c:v>
                </c:pt>
                <c:pt idx="43">
                  <c:v>-0.79588001734407521</c:v>
                </c:pt>
                <c:pt idx="44">
                  <c:v>8.6359830674748214E-2</c:v>
                </c:pt>
                <c:pt idx="45">
                  <c:v>-0.22184874961635639</c:v>
                </c:pt>
                <c:pt idx="46">
                  <c:v>-0.32790214206428259</c:v>
                </c:pt>
                <c:pt idx="47">
                  <c:v>-0.35654732351381258</c:v>
                </c:pt>
                <c:pt idx="48">
                  <c:v>-0.11918640771920865</c:v>
                </c:pt>
                <c:pt idx="49">
                  <c:v>-0.17392519729917355</c:v>
                </c:pt>
                <c:pt idx="50">
                  <c:v>-0.63827216398240705</c:v>
                </c:pt>
                <c:pt idx="51">
                  <c:v>-0.42021640338318983</c:v>
                </c:pt>
                <c:pt idx="52">
                  <c:v>-0.95860731484177497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9094992"/>
        <c:axId val="769099344"/>
      </c:scatterChart>
      <c:valAx>
        <c:axId val="769094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9099344"/>
        <c:crosses val="autoZero"/>
        <c:crossBetween val="midCat"/>
      </c:valAx>
      <c:valAx>
        <c:axId val="769099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9094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Universities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5455445585572898"/>
                  <c:y val="-0.1035697109161692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Sheet1!$AC$358:$AC$410</c:f>
              <c:numCache>
                <c:formatCode>General</c:formatCode>
                <c:ptCount val="53"/>
                <c:pt idx="0">
                  <c:v>4.6776525694929632</c:v>
                </c:pt>
                <c:pt idx="1">
                  <c:v>4.0456749667691048</c:v>
                </c:pt>
                <c:pt idx="2">
                  <c:v>3.9873533887357935</c:v>
                </c:pt>
                <c:pt idx="3">
                  <c:v>3.9439888750737717</c:v>
                </c:pt>
                <c:pt idx="4">
                  <c:v>3.9107310980433807</c:v>
                </c:pt>
                <c:pt idx="5">
                  <c:v>3.7663384752512874</c:v>
                </c:pt>
                <c:pt idx="6">
                  <c:v>3.5960470075454389</c:v>
                </c:pt>
                <c:pt idx="7">
                  <c:v>3.6125719540651762</c:v>
                </c:pt>
                <c:pt idx="8">
                  <c:v>3.4765418090274287</c:v>
                </c:pt>
                <c:pt idx="9">
                  <c:v>3.401745082237063</c:v>
                </c:pt>
                <c:pt idx="10">
                  <c:v>3.3525683861793087</c:v>
                </c:pt>
                <c:pt idx="11">
                  <c:v>3.2422929049829308</c:v>
                </c:pt>
                <c:pt idx="12">
                  <c:v>3.2664668954402414</c:v>
                </c:pt>
                <c:pt idx="13">
                  <c:v>3.1749315935284423</c:v>
                </c:pt>
                <c:pt idx="14">
                  <c:v>3.2276296495710088</c:v>
                </c:pt>
                <c:pt idx="15">
                  <c:v>3.1586639808139894</c:v>
                </c:pt>
                <c:pt idx="16">
                  <c:v>3.188084373714938</c:v>
                </c:pt>
                <c:pt idx="17">
                  <c:v>3.1798389280231869</c:v>
                </c:pt>
                <c:pt idx="18">
                  <c:v>3.2043913319192998</c:v>
                </c:pt>
                <c:pt idx="19">
                  <c:v>3.0182843084265309</c:v>
                </c:pt>
                <c:pt idx="20">
                  <c:v>2.9479236198317262</c:v>
                </c:pt>
                <c:pt idx="21">
                  <c:v>2.9872192299080047</c:v>
                </c:pt>
                <c:pt idx="22">
                  <c:v>3.0549958615291417</c:v>
                </c:pt>
                <c:pt idx="23">
                  <c:v>2.9595183769729982</c:v>
                </c:pt>
                <c:pt idx="24">
                  <c:v>2.9258275746247424</c:v>
                </c:pt>
                <c:pt idx="25">
                  <c:v>2.935003151453655</c:v>
                </c:pt>
                <c:pt idx="26">
                  <c:v>3.0013009330204183</c:v>
                </c:pt>
                <c:pt idx="27">
                  <c:v>2.8095597146352675</c:v>
                </c:pt>
                <c:pt idx="28">
                  <c:v>2.9670797341444972</c:v>
                </c:pt>
                <c:pt idx="29">
                  <c:v>2.7895807121644256</c:v>
                </c:pt>
                <c:pt idx="30">
                  <c:v>2.8627275283179747</c:v>
                </c:pt>
                <c:pt idx="31">
                  <c:v>2.7641761323903307</c:v>
                </c:pt>
                <c:pt idx="32">
                  <c:v>2.9132839017604186</c:v>
                </c:pt>
                <c:pt idx="33">
                  <c:v>2.7551122663950713</c:v>
                </c:pt>
                <c:pt idx="34">
                  <c:v>2.6503075231319366</c:v>
                </c:pt>
                <c:pt idx="35">
                  <c:v>2.7535830588929064</c:v>
                </c:pt>
                <c:pt idx="36">
                  <c:v>2.7032913781186614</c:v>
                </c:pt>
                <c:pt idx="37">
                  <c:v>2.9095560292411755</c:v>
                </c:pt>
                <c:pt idx="38">
                  <c:v>2.5440680443502757</c:v>
                </c:pt>
                <c:pt idx="39">
                  <c:v>2.4099331233312946</c:v>
                </c:pt>
                <c:pt idx="40">
                  <c:v>2.5526682161121932</c:v>
                </c:pt>
                <c:pt idx="41">
                  <c:v>2.6074550232146687</c:v>
                </c:pt>
                <c:pt idx="42">
                  <c:v>2.2304489213782741</c:v>
                </c:pt>
                <c:pt idx="43">
                  <c:v>2.8014037100173552</c:v>
                </c:pt>
                <c:pt idx="44">
                  <c:v>2.4456042032735974</c:v>
                </c:pt>
                <c:pt idx="45">
                  <c:v>2.5514499979728753</c:v>
                </c:pt>
                <c:pt idx="46">
                  <c:v>2.5786392099680722</c:v>
                </c:pt>
                <c:pt idx="47">
                  <c:v>2.3891660843645326</c:v>
                </c:pt>
                <c:pt idx="48">
                  <c:v>2.1139433523068369</c:v>
                </c:pt>
                <c:pt idx="49">
                  <c:v>1.7708520116421442</c:v>
                </c:pt>
                <c:pt idx="50">
                  <c:v>2.0086001717619175</c:v>
                </c:pt>
                <c:pt idx="51">
                  <c:v>1.6532125137753437</c:v>
                </c:pt>
                <c:pt idx="52">
                  <c:v>1.1760912590556813</c:v>
                </c:pt>
              </c:numCache>
            </c:numRef>
          </c:xVal>
          <c:yVal>
            <c:numRef>
              <c:f>Sheet1!$AE$358:$AE$410</c:f>
              <c:numCache>
                <c:formatCode>General</c:formatCode>
                <c:ptCount val="53"/>
                <c:pt idx="0">
                  <c:v>3.5186455243303114</c:v>
                </c:pt>
                <c:pt idx="1">
                  <c:v>3.2143138974243999</c:v>
                </c:pt>
                <c:pt idx="2">
                  <c:v>2.6180480967120925</c:v>
                </c:pt>
                <c:pt idx="3">
                  <c:v>2.4756711883244296</c:v>
                </c:pt>
                <c:pt idx="4">
                  <c:v>3.0678145111618402</c:v>
                </c:pt>
                <c:pt idx="5">
                  <c:v>2.5198279937757189</c:v>
                </c:pt>
                <c:pt idx="6">
                  <c:v>2.7693773260761385</c:v>
                </c:pt>
                <c:pt idx="7">
                  <c:v>2.0043213737826426</c:v>
                </c:pt>
                <c:pt idx="8">
                  <c:v>2.374748346010104</c:v>
                </c:pt>
                <c:pt idx="9">
                  <c:v>2.1613680022349748</c:v>
                </c:pt>
                <c:pt idx="10">
                  <c:v>2.012837224705172</c:v>
                </c:pt>
                <c:pt idx="11">
                  <c:v>2.3729120029701067</c:v>
                </c:pt>
                <c:pt idx="12">
                  <c:v>1.9637878273455553</c:v>
                </c:pt>
                <c:pt idx="13">
                  <c:v>1.6901960800285136</c:v>
                </c:pt>
                <c:pt idx="14">
                  <c:v>2.2174839442139063</c:v>
                </c:pt>
                <c:pt idx="15">
                  <c:v>1.9493900066449128</c:v>
                </c:pt>
                <c:pt idx="16">
                  <c:v>3.216957207361097</c:v>
                </c:pt>
                <c:pt idx="17">
                  <c:v>1.6901960800285136</c:v>
                </c:pt>
                <c:pt idx="18">
                  <c:v>2.6414741105040997</c:v>
                </c:pt>
                <c:pt idx="19">
                  <c:v>1.919078092376074</c:v>
                </c:pt>
                <c:pt idx="20">
                  <c:v>2.0374264979406238</c:v>
                </c:pt>
                <c:pt idx="21">
                  <c:v>2.4785664955938436</c:v>
                </c:pt>
                <c:pt idx="22">
                  <c:v>1.5440680443502757</c:v>
                </c:pt>
                <c:pt idx="23">
                  <c:v>1.6812412373755872</c:v>
                </c:pt>
                <c:pt idx="24">
                  <c:v>1.9138138523837167</c:v>
                </c:pt>
                <c:pt idx="25">
                  <c:v>1.8808135922807914</c:v>
                </c:pt>
                <c:pt idx="26">
                  <c:v>2.9576072870600951</c:v>
                </c:pt>
                <c:pt idx="27">
                  <c:v>2.0492180226701815</c:v>
                </c:pt>
                <c:pt idx="28">
                  <c:v>1.8976270912904414</c:v>
                </c:pt>
                <c:pt idx="29">
                  <c:v>1.7993405494535817</c:v>
                </c:pt>
                <c:pt idx="30">
                  <c:v>1.6812412373755872</c:v>
                </c:pt>
                <c:pt idx="31">
                  <c:v>1.7708520116421442</c:v>
                </c:pt>
                <c:pt idx="32">
                  <c:v>2.27415784926368</c:v>
                </c:pt>
                <c:pt idx="33">
                  <c:v>2.1303337684950061</c:v>
                </c:pt>
                <c:pt idx="34">
                  <c:v>2.0606978403536118</c:v>
                </c:pt>
                <c:pt idx="35">
                  <c:v>1.5185139398778875</c:v>
                </c:pt>
                <c:pt idx="36">
                  <c:v>1.6901960800285136</c:v>
                </c:pt>
                <c:pt idx="37">
                  <c:v>2.4424797690644486</c:v>
                </c:pt>
                <c:pt idx="38">
                  <c:v>1.505149978319906</c:v>
                </c:pt>
                <c:pt idx="39">
                  <c:v>1.7634279935629373</c:v>
                </c:pt>
                <c:pt idx="40">
                  <c:v>1.5910646070264991</c:v>
                </c:pt>
                <c:pt idx="41">
                  <c:v>1.8750612633917001</c:v>
                </c:pt>
                <c:pt idx="42">
                  <c:v>1.5440680443502757</c:v>
                </c:pt>
                <c:pt idx="43">
                  <c:v>1.9242792860618816</c:v>
                </c:pt>
                <c:pt idx="44">
                  <c:v>1.8976270912904414</c:v>
                </c:pt>
                <c:pt idx="45">
                  <c:v>2.4742162640762553</c:v>
                </c:pt>
                <c:pt idx="46">
                  <c:v>1.6627578316815741</c:v>
                </c:pt>
                <c:pt idx="47">
                  <c:v>1.7481880270062005</c:v>
                </c:pt>
                <c:pt idx="48">
                  <c:v>2.330413773349191</c:v>
                </c:pt>
                <c:pt idx="49">
                  <c:v>0.47712125471966244</c:v>
                </c:pt>
                <c:pt idx="50">
                  <c:v>1.7634279935629373</c:v>
                </c:pt>
                <c:pt idx="51">
                  <c:v>2.0644579892269186</c:v>
                </c:pt>
                <c:pt idx="52">
                  <c:v>0.90308998699194354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9100976"/>
        <c:axId val="504759520"/>
      </c:scatterChart>
      <c:valAx>
        <c:axId val="769100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759520"/>
        <c:crosses val="autoZero"/>
        <c:crossBetween val="midCat"/>
      </c:valAx>
      <c:valAx>
        <c:axId val="50475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91009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Internet users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1677265755029932"/>
                  <c:y val="-5.080599300087491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Sheet1!$AC$358:$AC$410</c:f>
              <c:numCache>
                <c:formatCode>General</c:formatCode>
                <c:ptCount val="53"/>
                <c:pt idx="0">
                  <c:v>4.6776525694929632</c:v>
                </c:pt>
                <c:pt idx="1">
                  <c:v>4.0456749667691048</c:v>
                </c:pt>
                <c:pt idx="2">
                  <c:v>3.9873533887357935</c:v>
                </c:pt>
                <c:pt idx="3">
                  <c:v>3.9439888750737717</c:v>
                </c:pt>
                <c:pt idx="4">
                  <c:v>3.9107310980433807</c:v>
                </c:pt>
                <c:pt idx="5">
                  <c:v>3.7663384752512874</c:v>
                </c:pt>
                <c:pt idx="6">
                  <c:v>3.5960470075454389</c:v>
                </c:pt>
                <c:pt idx="7">
                  <c:v>3.6125719540651762</c:v>
                </c:pt>
                <c:pt idx="8">
                  <c:v>3.4765418090274287</c:v>
                </c:pt>
                <c:pt idx="9">
                  <c:v>3.401745082237063</c:v>
                </c:pt>
                <c:pt idx="10">
                  <c:v>3.3525683861793087</c:v>
                </c:pt>
                <c:pt idx="11">
                  <c:v>3.2422929049829308</c:v>
                </c:pt>
                <c:pt idx="12">
                  <c:v>3.2664668954402414</c:v>
                </c:pt>
                <c:pt idx="13">
                  <c:v>3.1749315935284423</c:v>
                </c:pt>
                <c:pt idx="14">
                  <c:v>3.2276296495710088</c:v>
                </c:pt>
                <c:pt idx="15">
                  <c:v>3.1586639808139894</c:v>
                </c:pt>
                <c:pt idx="16">
                  <c:v>3.188084373714938</c:v>
                </c:pt>
                <c:pt idx="17">
                  <c:v>3.1798389280231869</c:v>
                </c:pt>
                <c:pt idx="18">
                  <c:v>3.2043913319192998</c:v>
                </c:pt>
                <c:pt idx="19">
                  <c:v>3.0182843084265309</c:v>
                </c:pt>
                <c:pt idx="20">
                  <c:v>2.9479236198317262</c:v>
                </c:pt>
                <c:pt idx="21">
                  <c:v>2.9872192299080047</c:v>
                </c:pt>
                <c:pt idx="22">
                  <c:v>3.0549958615291417</c:v>
                </c:pt>
                <c:pt idx="23">
                  <c:v>2.9595183769729982</c:v>
                </c:pt>
                <c:pt idx="24">
                  <c:v>2.9258275746247424</c:v>
                </c:pt>
                <c:pt idx="25">
                  <c:v>2.935003151453655</c:v>
                </c:pt>
                <c:pt idx="26">
                  <c:v>3.0013009330204183</c:v>
                </c:pt>
                <c:pt idx="27">
                  <c:v>2.8095597146352675</c:v>
                </c:pt>
                <c:pt idx="28">
                  <c:v>2.9670797341444972</c:v>
                </c:pt>
                <c:pt idx="29">
                  <c:v>2.7895807121644256</c:v>
                </c:pt>
                <c:pt idx="30">
                  <c:v>2.8627275283179747</c:v>
                </c:pt>
                <c:pt idx="31">
                  <c:v>2.7641761323903307</c:v>
                </c:pt>
                <c:pt idx="32">
                  <c:v>2.9132839017604186</c:v>
                </c:pt>
                <c:pt idx="33">
                  <c:v>2.7551122663950713</c:v>
                </c:pt>
                <c:pt idx="34">
                  <c:v>2.6503075231319366</c:v>
                </c:pt>
                <c:pt idx="35">
                  <c:v>2.7535830588929064</c:v>
                </c:pt>
                <c:pt idx="36">
                  <c:v>2.7032913781186614</c:v>
                </c:pt>
                <c:pt idx="37">
                  <c:v>2.9095560292411755</c:v>
                </c:pt>
                <c:pt idx="38">
                  <c:v>2.5440680443502757</c:v>
                </c:pt>
                <c:pt idx="39">
                  <c:v>2.4099331233312946</c:v>
                </c:pt>
                <c:pt idx="40">
                  <c:v>2.5526682161121932</c:v>
                </c:pt>
                <c:pt idx="41">
                  <c:v>2.6074550232146687</c:v>
                </c:pt>
                <c:pt idx="42">
                  <c:v>2.2304489213782741</c:v>
                </c:pt>
                <c:pt idx="43">
                  <c:v>2.8014037100173552</c:v>
                </c:pt>
                <c:pt idx="44">
                  <c:v>2.4456042032735974</c:v>
                </c:pt>
                <c:pt idx="45">
                  <c:v>2.5514499979728753</c:v>
                </c:pt>
                <c:pt idx="46">
                  <c:v>2.5786392099680722</c:v>
                </c:pt>
                <c:pt idx="47">
                  <c:v>2.3891660843645326</c:v>
                </c:pt>
                <c:pt idx="48">
                  <c:v>2.1139433523068369</c:v>
                </c:pt>
                <c:pt idx="49">
                  <c:v>1.7708520116421442</c:v>
                </c:pt>
                <c:pt idx="50">
                  <c:v>2.0086001717619175</c:v>
                </c:pt>
                <c:pt idx="51">
                  <c:v>1.6532125137753437</c:v>
                </c:pt>
                <c:pt idx="52">
                  <c:v>1.1760912590556813</c:v>
                </c:pt>
              </c:numCache>
            </c:numRef>
          </c:xVal>
          <c:yVal>
            <c:numRef>
              <c:f>Sheet1!$AF$358:$AF$410</c:f>
              <c:numCache>
                <c:formatCode>General</c:formatCode>
                <c:ptCount val="53"/>
                <c:pt idx="0">
                  <c:v>8.4053387364730607</c:v>
                </c:pt>
                <c:pt idx="1">
                  <c:v>8.1806963193587094</c:v>
                </c:pt>
                <c:pt idx="2">
                  <c:v>7.8344011122982309</c:v>
                </c:pt>
                <c:pt idx="3">
                  <c:v>7.7392656590923306</c:v>
                </c:pt>
                <c:pt idx="4">
                  <c:v>8.7544951651199749</c:v>
                </c:pt>
                <c:pt idx="5">
                  <c:v>7.4736440759573508</c:v>
                </c:pt>
                <c:pt idx="6">
                  <c:v>7.7361850729217432</c:v>
                </c:pt>
                <c:pt idx="7">
                  <c:v>7.2583912644768533</c:v>
                </c:pt>
                <c:pt idx="8">
                  <c:v>7.5506138720945497</c:v>
                </c:pt>
                <c:pt idx="9">
                  <c:v>7.1919953020088654</c:v>
                </c:pt>
                <c:pt idx="10">
                  <c:v>6.8294671654959673</c:v>
                </c:pt>
                <c:pt idx="11">
                  <c:v>7.5298273521039505</c:v>
                </c:pt>
                <c:pt idx="12">
                  <c:v>7.2833104573632355</c:v>
                </c:pt>
                <c:pt idx="13">
                  <c:v>6.932350003558553</c:v>
                </c:pt>
                <c:pt idx="14">
                  <c:v>7.5561930930329151</c:v>
                </c:pt>
                <c:pt idx="15">
                  <c:v>6.9324458086068832</c:v>
                </c:pt>
                <c:pt idx="16">
                  <c:v>7.9972016913308464</c:v>
                </c:pt>
                <c:pt idx="17">
                  <c:v>6.5989346642272553</c:v>
                </c:pt>
                <c:pt idx="18">
                  <c:v>7.3974174118275968</c:v>
                </c:pt>
                <c:pt idx="19">
                  <c:v>6.7122632938517128</c:v>
                </c:pt>
                <c:pt idx="20">
                  <c:v>6.8388575247800807</c:v>
                </c:pt>
                <c:pt idx="21">
                  <c:v>7.277839180516823</c:v>
                </c:pt>
                <c:pt idx="22">
                  <c:v>6.7457741764920032</c:v>
                </c:pt>
                <c:pt idx="23">
                  <c:v>6.6802689588058195</c:v>
                </c:pt>
                <c:pt idx="24">
                  <c:v>6.882693839955313</c:v>
                </c:pt>
                <c:pt idx="25">
                  <c:v>6.8233432689885758</c:v>
                </c:pt>
                <c:pt idx="26">
                  <c:v>7.6451623124962813</c:v>
                </c:pt>
                <c:pt idx="27">
                  <c:v>7.0383917098627089</c:v>
                </c:pt>
                <c:pt idx="28">
                  <c:v>6.7803160877592887</c:v>
                </c:pt>
                <c:pt idx="29">
                  <c:v>6.6504927631684403</c:v>
                </c:pt>
                <c:pt idx="30">
                  <c:v>6.5881575984897429</c:v>
                </c:pt>
                <c:pt idx="31">
                  <c:v>7.5668070921403423</c:v>
                </c:pt>
                <c:pt idx="32">
                  <c:v>7.2499107253291912</c:v>
                </c:pt>
                <c:pt idx="33">
                  <c:v>7.301296462138712</c:v>
                </c:pt>
                <c:pt idx="34">
                  <c:v>7.3718694026617113</c:v>
                </c:pt>
                <c:pt idx="35">
                  <c:v>6.6421151634725346</c:v>
                </c:pt>
                <c:pt idx="36">
                  <c:v>6.5717556352870776</c:v>
                </c:pt>
                <c:pt idx="37">
                  <c:v>7.5752222175136295</c:v>
                </c:pt>
                <c:pt idx="38">
                  <c:v>6.1310598805835639</c:v>
                </c:pt>
                <c:pt idx="39">
                  <c:v>6.450622718034678</c:v>
                </c:pt>
                <c:pt idx="40">
                  <c:v>6.1453928356385283</c:v>
                </c:pt>
                <c:pt idx="41">
                  <c:v>6.8555243647475006</c:v>
                </c:pt>
                <c:pt idx="42">
                  <c:v>6.0030380959790239</c:v>
                </c:pt>
                <c:pt idx="43">
                  <c:v>6.7551344766697046</c:v>
                </c:pt>
                <c:pt idx="44">
                  <c:v>7.0204633381469925</c:v>
                </c:pt>
                <c:pt idx="45">
                  <c:v>7.3455708339520083</c:v>
                </c:pt>
                <c:pt idx="46">
                  <c:v>6.3797616952921352</c:v>
                </c:pt>
                <c:pt idx="47">
                  <c:v>6.5889757576351133</c:v>
                </c:pt>
                <c:pt idx="48">
                  <c:v>7.2496894074211067</c:v>
                </c:pt>
                <c:pt idx="49">
                  <c:v>5.6705686699897599</c:v>
                </c:pt>
                <c:pt idx="50">
                  <c:v>6.2099889946533322</c:v>
                </c:pt>
                <c:pt idx="51">
                  <c:v>6.9704387937176193</c:v>
                </c:pt>
                <c:pt idx="52">
                  <c:v>5.38250692426654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8534832"/>
        <c:axId val="778530480"/>
      </c:scatterChart>
      <c:valAx>
        <c:axId val="778534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8530480"/>
        <c:crosses val="autoZero"/>
        <c:crossBetween val="midCat"/>
      </c:valAx>
      <c:valAx>
        <c:axId val="778530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8534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English speakers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175660685338464E-2"/>
          <c:y val="0.13190981335666374"/>
          <c:w val="0.85408052368372589"/>
          <c:h val="0.7208876494604841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0500982647715763"/>
                  <c:y val="-2.542833187518226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Sheet1!$AC$358:$AC$410</c:f>
              <c:numCache>
                <c:formatCode>General</c:formatCode>
                <c:ptCount val="53"/>
                <c:pt idx="0">
                  <c:v>4.6776525694929632</c:v>
                </c:pt>
                <c:pt idx="1">
                  <c:v>4.0456749667691048</c:v>
                </c:pt>
                <c:pt idx="2">
                  <c:v>3.9873533887357935</c:v>
                </c:pt>
                <c:pt idx="3">
                  <c:v>3.9439888750737717</c:v>
                </c:pt>
                <c:pt idx="4">
                  <c:v>3.9107310980433807</c:v>
                </c:pt>
                <c:pt idx="5">
                  <c:v>3.7663384752512874</c:v>
                </c:pt>
                <c:pt idx="6">
                  <c:v>3.5960470075454389</c:v>
                </c:pt>
                <c:pt idx="7">
                  <c:v>3.6125719540651762</c:v>
                </c:pt>
                <c:pt idx="8">
                  <c:v>3.4765418090274287</c:v>
                </c:pt>
                <c:pt idx="9">
                  <c:v>3.401745082237063</c:v>
                </c:pt>
                <c:pt idx="10">
                  <c:v>3.3525683861793087</c:v>
                </c:pt>
                <c:pt idx="11">
                  <c:v>3.2422929049829308</c:v>
                </c:pt>
                <c:pt idx="12">
                  <c:v>3.2664668954402414</c:v>
                </c:pt>
                <c:pt idx="13">
                  <c:v>3.1749315935284423</c:v>
                </c:pt>
                <c:pt idx="14">
                  <c:v>3.2276296495710088</c:v>
                </c:pt>
                <c:pt idx="15">
                  <c:v>3.1586639808139894</c:v>
                </c:pt>
                <c:pt idx="16">
                  <c:v>3.188084373714938</c:v>
                </c:pt>
                <c:pt idx="17">
                  <c:v>3.1798389280231869</c:v>
                </c:pt>
                <c:pt idx="18">
                  <c:v>3.2043913319192998</c:v>
                </c:pt>
                <c:pt idx="19">
                  <c:v>3.0182843084265309</c:v>
                </c:pt>
                <c:pt idx="20">
                  <c:v>2.9479236198317262</c:v>
                </c:pt>
                <c:pt idx="21">
                  <c:v>2.9872192299080047</c:v>
                </c:pt>
                <c:pt idx="22">
                  <c:v>3.0549958615291417</c:v>
                </c:pt>
                <c:pt idx="23">
                  <c:v>2.9595183769729982</c:v>
                </c:pt>
                <c:pt idx="24">
                  <c:v>2.9258275746247424</c:v>
                </c:pt>
                <c:pt idx="25">
                  <c:v>2.935003151453655</c:v>
                </c:pt>
                <c:pt idx="26">
                  <c:v>3.0013009330204183</c:v>
                </c:pt>
                <c:pt idx="27">
                  <c:v>2.8095597146352675</c:v>
                </c:pt>
                <c:pt idx="28">
                  <c:v>2.9670797341444972</c:v>
                </c:pt>
                <c:pt idx="29">
                  <c:v>2.7895807121644256</c:v>
                </c:pt>
                <c:pt idx="30">
                  <c:v>2.8627275283179747</c:v>
                </c:pt>
                <c:pt idx="31">
                  <c:v>2.7641761323903307</c:v>
                </c:pt>
                <c:pt idx="32">
                  <c:v>2.9132839017604186</c:v>
                </c:pt>
                <c:pt idx="33">
                  <c:v>2.7551122663950713</c:v>
                </c:pt>
                <c:pt idx="34">
                  <c:v>2.6503075231319366</c:v>
                </c:pt>
                <c:pt idx="35">
                  <c:v>2.7535830588929064</c:v>
                </c:pt>
                <c:pt idx="36">
                  <c:v>2.7032913781186614</c:v>
                </c:pt>
                <c:pt idx="37">
                  <c:v>2.9095560292411755</c:v>
                </c:pt>
                <c:pt idx="38">
                  <c:v>2.5440680443502757</c:v>
                </c:pt>
                <c:pt idx="39">
                  <c:v>2.4099331233312946</c:v>
                </c:pt>
                <c:pt idx="40">
                  <c:v>2.5526682161121932</c:v>
                </c:pt>
                <c:pt idx="41">
                  <c:v>2.6074550232146687</c:v>
                </c:pt>
                <c:pt idx="42">
                  <c:v>2.2304489213782741</c:v>
                </c:pt>
                <c:pt idx="43">
                  <c:v>2.8014037100173552</c:v>
                </c:pt>
                <c:pt idx="44">
                  <c:v>2.4456042032735974</c:v>
                </c:pt>
                <c:pt idx="45">
                  <c:v>2.5514499979728753</c:v>
                </c:pt>
                <c:pt idx="46">
                  <c:v>2.5786392099680722</c:v>
                </c:pt>
                <c:pt idx="47">
                  <c:v>2.3891660843645326</c:v>
                </c:pt>
                <c:pt idx="48">
                  <c:v>2.1139433523068369</c:v>
                </c:pt>
                <c:pt idx="49">
                  <c:v>1.7708520116421442</c:v>
                </c:pt>
                <c:pt idx="50">
                  <c:v>2.0086001717619175</c:v>
                </c:pt>
                <c:pt idx="51">
                  <c:v>1.6532125137753437</c:v>
                </c:pt>
                <c:pt idx="52">
                  <c:v>1.1760912590556813</c:v>
                </c:pt>
              </c:numCache>
            </c:numRef>
          </c:xVal>
          <c:yVal>
            <c:numRef>
              <c:f>Sheet1!$AG$358:$AG$410</c:f>
              <c:numCache>
                <c:formatCode>General</c:formatCode>
                <c:ptCount val="53"/>
                <c:pt idx="0">
                  <c:v>8.4748630689642575</c:v>
                </c:pt>
                <c:pt idx="1">
                  <c:v>8.3983332128220667</c:v>
                </c:pt>
                <c:pt idx="2">
                  <c:v>7.7125150157889779</c:v>
                </c:pt>
                <c:pt idx="3">
                  <c:v>7.7752462597402365</c:v>
                </c:pt>
                <c:pt idx="4">
                  <c:v>7</c:v>
                </c:pt>
                <c:pt idx="5">
                  <c:v>7.4527099017661289</c:v>
                </c:pt>
                <c:pt idx="6">
                  <c:v>7.4065401804339555</c:v>
                </c:pt>
                <c:pt idx="7">
                  <c:v>7.2394955056972927</c:v>
                </c:pt>
                <c:pt idx="8">
                  <c:v>7.3074960379132126</c:v>
                </c:pt>
                <c:pt idx="9">
                  <c:v>7.1769589805869085</c:v>
                </c:pt>
                <c:pt idx="10">
                  <c:v>6.6702458530741238</c:v>
                </c:pt>
                <c:pt idx="11">
                  <c:v>7.0170333392987807</c:v>
                </c:pt>
                <c:pt idx="12">
                  <c:v>6.7466341989375787</c:v>
                </c:pt>
                <c:pt idx="13">
                  <c:v>6.9138138523837167</c:v>
                </c:pt>
                <c:pt idx="14">
                  <c:v>7.0791812460476251</c:v>
                </c:pt>
                <c:pt idx="15">
                  <c:v>6.795880017344075</c:v>
                </c:pt>
                <c:pt idx="16">
                  <c:v>7.2008937886389965</c:v>
                </c:pt>
                <c:pt idx="17">
                  <c:v>6.6833051054683015</c:v>
                </c:pt>
                <c:pt idx="18">
                  <c:v>7.1038037209559572</c:v>
                </c:pt>
                <c:pt idx="19">
                  <c:v>6.6785183790401144</c:v>
                </c:pt>
                <c:pt idx="20">
                  <c:v>6.4623979978989565</c:v>
                </c:pt>
                <c:pt idx="21">
                  <c:v>7.9478746548976984</c:v>
                </c:pt>
                <c:pt idx="22">
                  <c:v>6.7927417858347487</c:v>
                </c:pt>
                <c:pt idx="23">
                  <c:v>6.5797835966168101</c:v>
                </c:pt>
                <c:pt idx="24">
                  <c:v>6.4548448600085102</c:v>
                </c:pt>
                <c:pt idx="25">
                  <c:v>6.7888751157754168</c:v>
                </c:pt>
                <c:pt idx="26">
                  <c:v>6.6861892342440239</c:v>
                </c:pt>
                <c:pt idx="27">
                  <c:v>6.7708520116421438</c:v>
                </c:pt>
                <c:pt idx="28">
                  <c:v>6.7403626894942441</c:v>
                </c:pt>
                <c:pt idx="29">
                  <c:v>6.642877348902406</c:v>
                </c:pt>
                <c:pt idx="30">
                  <c:v>6.5650945854426768</c:v>
                </c:pt>
                <c:pt idx="31">
                  <c:v>7.4487267977208118</c:v>
                </c:pt>
                <c:pt idx="32">
                  <c:v>7.2335338707196222</c:v>
                </c:pt>
                <c:pt idx="33">
                  <c:v>7.2154899628177196</c:v>
                </c:pt>
                <c:pt idx="34">
                  <c:v>6.4397558852157397</c:v>
                </c:pt>
                <c:pt idx="35">
                  <c:v>6.1461280356782382</c:v>
                </c:pt>
                <c:pt idx="36">
                  <c:v>6.638489256954637</c:v>
                </c:pt>
                <c:pt idx="37">
                  <c:v>7.7184425942248893</c:v>
                </c:pt>
                <c:pt idx="38">
                  <c:v>5.2348006466558266</c:v>
                </c:pt>
                <c:pt idx="39">
                  <c:v>6.3424226808222066</c:v>
                </c:pt>
                <c:pt idx="40">
                  <c:v>6.0827853703164498</c:v>
                </c:pt>
                <c:pt idx="41">
                  <c:v>6.3010299956639813</c:v>
                </c:pt>
                <c:pt idx="42">
                  <c:v>5.8129133566428557</c:v>
                </c:pt>
                <c:pt idx="43">
                  <c:v>6.4008452541014664</c:v>
                </c:pt>
                <c:pt idx="44">
                  <c:v>6.200036664567107</c:v>
                </c:pt>
                <c:pt idx="45">
                  <c:v>6.1010194337707446</c:v>
                </c:pt>
                <c:pt idx="46">
                  <c:v>6.0644579892269181</c:v>
                </c:pt>
                <c:pt idx="47">
                  <c:v>6.2787536009528289</c:v>
                </c:pt>
                <c:pt idx="48">
                  <c:v>6.6616164044230315</c:v>
                </c:pt>
                <c:pt idx="49">
                  <c:v>5.4623979978989565</c:v>
                </c:pt>
                <c:pt idx="50">
                  <c:v>5.9777236052888476</c:v>
                </c:pt>
                <c:pt idx="51">
                  <c:v>6.2729046742288848</c:v>
                </c:pt>
                <c:pt idx="52">
                  <c:v>5.7993405494535821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8529936"/>
        <c:axId val="778535376"/>
      </c:scatterChart>
      <c:valAx>
        <c:axId val="778529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8535376"/>
        <c:crosses val="autoZero"/>
        <c:crossBetween val="midCat"/>
      </c:valAx>
      <c:valAx>
        <c:axId val="77853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8529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</xdr:colOff>
      <xdr:row>0</xdr:row>
      <xdr:rowOff>0</xdr:rowOff>
    </xdr:from>
    <xdr:to>
      <xdr:col>23</xdr:col>
      <xdr:colOff>173938</xdr:colOff>
      <xdr:row>56</xdr:row>
      <xdr:rowOff>33131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49695</xdr:colOff>
      <xdr:row>363</xdr:row>
      <xdr:rowOff>140806</xdr:rowOff>
    </xdr:from>
    <xdr:to>
      <xdr:col>20</xdr:col>
      <xdr:colOff>422413</xdr:colOff>
      <xdr:row>401</xdr:row>
      <xdr:rowOff>49695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66261</xdr:colOff>
      <xdr:row>456</xdr:row>
      <xdr:rowOff>7452</xdr:rowOff>
    </xdr:from>
    <xdr:to>
      <xdr:col>19</xdr:col>
      <xdr:colOff>443121</xdr:colOff>
      <xdr:row>497</xdr:row>
      <xdr:rowOff>132523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190499</xdr:colOff>
      <xdr:row>498</xdr:row>
      <xdr:rowOff>33131</xdr:rowOff>
    </xdr:from>
    <xdr:to>
      <xdr:col>16</xdr:col>
      <xdr:colOff>8281</xdr:colOff>
      <xdr:row>537</xdr:row>
      <xdr:rowOff>157371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608770</xdr:colOff>
      <xdr:row>537</xdr:row>
      <xdr:rowOff>140806</xdr:rowOff>
    </xdr:from>
    <xdr:to>
      <xdr:col>19</xdr:col>
      <xdr:colOff>207065</xdr:colOff>
      <xdr:row>575</xdr:row>
      <xdr:rowOff>124240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37</xdr:col>
      <xdr:colOff>323021</xdr:colOff>
      <xdr:row>317</xdr:row>
      <xdr:rowOff>24847</xdr:rowOff>
    </xdr:from>
    <xdr:to>
      <xdr:col>42</xdr:col>
      <xdr:colOff>339586</xdr:colOff>
      <xdr:row>355</xdr:row>
      <xdr:rowOff>183045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27</xdr:col>
      <xdr:colOff>41412</xdr:colOff>
      <xdr:row>317</xdr:row>
      <xdr:rowOff>74543</xdr:rowOff>
    </xdr:from>
    <xdr:to>
      <xdr:col>32</xdr:col>
      <xdr:colOff>356152</xdr:colOff>
      <xdr:row>355</xdr:row>
      <xdr:rowOff>83655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32</xdr:col>
      <xdr:colOff>381000</xdr:colOff>
      <xdr:row>317</xdr:row>
      <xdr:rowOff>16565</xdr:rowOff>
    </xdr:from>
    <xdr:to>
      <xdr:col>37</xdr:col>
      <xdr:colOff>310596</xdr:colOff>
      <xdr:row>355</xdr:row>
      <xdr:rowOff>166481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347868</xdr:colOff>
      <xdr:row>317</xdr:row>
      <xdr:rowOff>74543</xdr:rowOff>
    </xdr:from>
    <xdr:to>
      <xdr:col>27</xdr:col>
      <xdr:colOff>0</xdr:colOff>
      <xdr:row>355</xdr:row>
      <xdr:rowOff>91937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57978</xdr:colOff>
      <xdr:row>317</xdr:row>
      <xdr:rowOff>107674</xdr:rowOff>
    </xdr:from>
    <xdr:to>
      <xdr:col>22</xdr:col>
      <xdr:colOff>298174</xdr:colOff>
      <xdr:row>355</xdr:row>
      <xdr:rowOff>66261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34</xdr:col>
      <xdr:colOff>33130</xdr:colOff>
      <xdr:row>362</xdr:row>
      <xdr:rowOff>57150</xdr:rowOff>
    </xdr:from>
    <xdr:to>
      <xdr:col>39</xdr:col>
      <xdr:colOff>563218</xdr:colOff>
      <xdr:row>376</xdr:row>
      <xdr:rowOff>133350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34</xdr:col>
      <xdr:colOff>41412</xdr:colOff>
      <xdr:row>384</xdr:row>
      <xdr:rowOff>15737</xdr:rowOff>
    </xdr:from>
    <xdr:to>
      <xdr:col>39</xdr:col>
      <xdr:colOff>588066</xdr:colOff>
      <xdr:row>398</xdr:row>
      <xdr:rowOff>91937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675034</xdr:colOff>
      <xdr:row>1024</xdr:row>
      <xdr:rowOff>99391</xdr:rowOff>
    </xdr:from>
    <xdr:to>
      <xdr:col>13</xdr:col>
      <xdr:colOff>1205122</xdr:colOff>
      <xdr:row>1043</xdr:row>
      <xdr:rowOff>165651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103532</xdr:colOff>
      <xdr:row>1045</xdr:row>
      <xdr:rowOff>102704</xdr:rowOff>
    </xdr:from>
    <xdr:to>
      <xdr:col>13</xdr:col>
      <xdr:colOff>1321076</xdr:colOff>
      <xdr:row>1061</xdr:row>
      <xdr:rowOff>24847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untries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E1" t="str">
            <v>pageloads</v>
          </cell>
        </row>
        <row r="2">
          <cell r="E2">
            <v>4</v>
          </cell>
        </row>
        <row r="3">
          <cell r="E3">
            <v>1</v>
          </cell>
        </row>
        <row r="4">
          <cell r="E4">
            <v>1</v>
          </cell>
        </row>
        <row r="5">
          <cell r="E5">
            <v>2</v>
          </cell>
        </row>
        <row r="6">
          <cell r="E6">
            <v>1</v>
          </cell>
        </row>
        <row r="7">
          <cell r="E7">
            <v>2</v>
          </cell>
        </row>
        <row r="8">
          <cell r="E8">
            <v>1</v>
          </cell>
        </row>
        <row r="9">
          <cell r="E9">
            <v>1</v>
          </cell>
        </row>
        <row r="10">
          <cell r="E10">
            <v>1</v>
          </cell>
        </row>
        <row r="11">
          <cell r="E11">
            <v>14</v>
          </cell>
        </row>
        <row r="12">
          <cell r="E12">
            <v>2</v>
          </cell>
        </row>
        <row r="13">
          <cell r="E13">
            <v>2</v>
          </cell>
        </row>
        <row r="14">
          <cell r="E14">
            <v>1</v>
          </cell>
        </row>
        <row r="15">
          <cell r="E15">
            <v>2</v>
          </cell>
        </row>
        <row r="16">
          <cell r="E16">
            <v>1</v>
          </cell>
        </row>
        <row r="17">
          <cell r="E17">
            <v>1</v>
          </cell>
        </row>
        <row r="18">
          <cell r="E18">
            <v>2</v>
          </cell>
        </row>
        <row r="19">
          <cell r="E19">
            <v>1</v>
          </cell>
        </row>
        <row r="20">
          <cell r="E20">
            <v>1</v>
          </cell>
        </row>
        <row r="21">
          <cell r="E21">
            <v>1</v>
          </cell>
        </row>
        <row r="22">
          <cell r="E22">
            <v>1</v>
          </cell>
        </row>
        <row r="23">
          <cell r="E23">
            <v>2</v>
          </cell>
        </row>
        <row r="24">
          <cell r="E24">
            <v>2</v>
          </cell>
        </row>
        <row r="25">
          <cell r="E25">
            <v>2</v>
          </cell>
        </row>
        <row r="26">
          <cell r="E26">
            <v>1</v>
          </cell>
        </row>
        <row r="27">
          <cell r="E27">
            <v>2</v>
          </cell>
        </row>
        <row r="28">
          <cell r="E28">
            <v>1</v>
          </cell>
        </row>
        <row r="29">
          <cell r="E29">
            <v>1</v>
          </cell>
        </row>
        <row r="30">
          <cell r="E30">
            <v>2</v>
          </cell>
        </row>
        <row r="31">
          <cell r="E31">
            <v>1</v>
          </cell>
        </row>
        <row r="32">
          <cell r="E32">
            <v>1</v>
          </cell>
        </row>
        <row r="33">
          <cell r="E33">
            <v>4</v>
          </cell>
        </row>
        <row r="34">
          <cell r="E34">
            <v>4</v>
          </cell>
        </row>
        <row r="35">
          <cell r="E35">
            <v>4</v>
          </cell>
        </row>
        <row r="36">
          <cell r="E36">
            <v>1</v>
          </cell>
        </row>
        <row r="37">
          <cell r="E37">
            <v>2</v>
          </cell>
        </row>
        <row r="38">
          <cell r="E38">
            <v>1</v>
          </cell>
        </row>
        <row r="39">
          <cell r="E39">
            <v>3</v>
          </cell>
        </row>
        <row r="40">
          <cell r="E40">
            <v>6</v>
          </cell>
        </row>
        <row r="41">
          <cell r="E41">
            <v>2</v>
          </cell>
        </row>
        <row r="42">
          <cell r="E42">
            <v>1</v>
          </cell>
        </row>
        <row r="43">
          <cell r="E43">
            <v>3</v>
          </cell>
        </row>
        <row r="44">
          <cell r="E44">
            <v>1</v>
          </cell>
        </row>
        <row r="45">
          <cell r="E45">
            <v>1</v>
          </cell>
        </row>
        <row r="46">
          <cell r="E46">
            <v>2</v>
          </cell>
        </row>
        <row r="47">
          <cell r="E47">
            <v>3</v>
          </cell>
        </row>
        <row r="48">
          <cell r="E48">
            <v>1</v>
          </cell>
        </row>
        <row r="49">
          <cell r="E49">
            <v>2</v>
          </cell>
        </row>
        <row r="50">
          <cell r="E50">
            <v>1</v>
          </cell>
        </row>
        <row r="51">
          <cell r="E51">
            <v>1</v>
          </cell>
        </row>
        <row r="52">
          <cell r="E52">
            <v>1</v>
          </cell>
        </row>
        <row r="53">
          <cell r="E53">
            <v>2</v>
          </cell>
        </row>
        <row r="54">
          <cell r="E54">
            <v>1</v>
          </cell>
        </row>
        <row r="55">
          <cell r="E55">
            <v>5</v>
          </cell>
        </row>
        <row r="56">
          <cell r="E56">
            <v>2</v>
          </cell>
        </row>
        <row r="57">
          <cell r="E57">
            <v>6</v>
          </cell>
        </row>
        <row r="58">
          <cell r="E58">
            <v>4</v>
          </cell>
        </row>
        <row r="59">
          <cell r="E59">
            <v>2</v>
          </cell>
        </row>
        <row r="60">
          <cell r="E60">
            <v>1</v>
          </cell>
        </row>
        <row r="61">
          <cell r="E61">
            <v>1</v>
          </cell>
        </row>
        <row r="62">
          <cell r="E62">
            <v>5</v>
          </cell>
        </row>
        <row r="63">
          <cell r="E63">
            <v>8</v>
          </cell>
        </row>
        <row r="64">
          <cell r="E64">
            <v>1</v>
          </cell>
        </row>
        <row r="65">
          <cell r="E65">
            <v>4</v>
          </cell>
        </row>
        <row r="66">
          <cell r="E66">
            <v>4</v>
          </cell>
        </row>
        <row r="67">
          <cell r="E67">
            <v>1</v>
          </cell>
        </row>
        <row r="68">
          <cell r="E68">
            <v>2</v>
          </cell>
        </row>
        <row r="69">
          <cell r="E69">
            <v>1</v>
          </cell>
        </row>
        <row r="70">
          <cell r="E70">
            <v>1</v>
          </cell>
        </row>
        <row r="71">
          <cell r="E71">
            <v>1</v>
          </cell>
        </row>
        <row r="72">
          <cell r="E72">
            <v>6</v>
          </cell>
        </row>
        <row r="73">
          <cell r="E73">
            <v>4</v>
          </cell>
        </row>
        <row r="74">
          <cell r="E74">
            <v>7</v>
          </cell>
        </row>
        <row r="75">
          <cell r="E75">
            <v>2</v>
          </cell>
        </row>
        <row r="76">
          <cell r="E76">
            <v>4</v>
          </cell>
        </row>
        <row r="77">
          <cell r="E77">
            <v>3</v>
          </cell>
        </row>
        <row r="78">
          <cell r="E78">
            <v>6</v>
          </cell>
        </row>
        <row r="79">
          <cell r="E79">
            <v>1</v>
          </cell>
        </row>
        <row r="80">
          <cell r="E80">
            <v>2</v>
          </cell>
        </row>
        <row r="81">
          <cell r="E81">
            <v>2</v>
          </cell>
        </row>
        <row r="82">
          <cell r="E82">
            <v>15</v>
          </cell>
        </row>
        <row r="83">
          <cell r="E83">
            <v>9</v>
          </cell>
        </row>
        <row r="84">
          <cell r="E84">
            <v>2</v>
          </cell>
        </row>
        <row r="85">
          <cell r="E85">
            <v>2</v>
          </cell>
        </row>
        <row r="86">
          <cell r="E86">
            <v>6</v>
          </cell>
        </row>
        <row r="87">
          <cell r="E87">
            <v>5</v>
          </cell>
        </row>
        <row r="88">
          <cell r="E88">
            <v>1</v>
          </cell>
        </row>
        <row r="89">
          <cell r="E89">
            <v>11</v>
          </cell>
        </row>
        <row r="90">
          <cell r="E90">
            <v>8</v>
          </cell>
        </row>
        <row r="91">
          <cell r="E91">
            <v>8</v>
          </cell>
        </row>
        <row r="92">
          <cell r="E92">
            <v>7</v>
          </cell>
        </row>
        <row r="93">
          <cell r="E93">
            <v>10</v>
          </cell>
        </row>
        <row r="94">
          <cell r="E94">
            <v>4</v>
          </cell>
        </row>
        <row r="95">
          <cell r="E95">
            <v>7</v>
          </cell>
        </row>
        <row r="96">
          <cell r="E96">
            <v>4</v>
          </cell>
        </row>
        <row r="97">
          <cell r="E97">
            <v>8</v>
          </cell>
        </row>
        <row r="98">
          <cell r="E98">
            <v>2</v>
          </cell>
        </row>
        <row r="99">
          <cell r="E99">
            <v>5</v>
          </cell>
        </row>
        <row r="100">
          <cell r="E100">
            <v>6</v>
          </cell>
        </row>
        <row r="101">
          <cell r="E101">
            <v>1</v>
          </cell>
        </row>
        <row r="102">
          <cell r="E102">
            <v>2</v>
          </cell>
        </row>
        <row r="103">
          <cell r="E103">
            <v>2</v>
          </cell>
        </row>
        <row r="104">
          <cell r="E104">
            <v>1</v>
          </cell>
        </row>
        <row r="105">
          <cell r="E105">
            <v>4</v>
          </cell>
        </row>
        <row r="106">
          <cell r="E106">
            <v>4</v>
          </cell>
        </row>
        <row r="107">
          <cell r="E107">
            <v>2</v>
          </cell>
        </row>
        <row r="108">
          <cell r="E108">
            <v>1</v>
          </cell>
        </row>
        <row r="109">
          <cell r="E109">
            <v>2</v>
          </cell>
        </row>
        <row r="110">
          <cell r="E110">
            <v>1</v>
          </cell>
        </row>
        <row r="111">
          <cell r="E111">
            <v>5</v>
          </cell>
        </row>
        <row r="112">
          <cell r="E112">
            <v>16</v>
          </cell>
        </row>
        <row r="113">
          <cell r="E113">
            <v>20</v>
          </cell>
        </row>
        <row r="114">
          <cell r="E114">
            <v>3</v>
          </cell>
        </row>
        <row r="115">
          <cell r="E115">
            <v>11</v>
          </cell>
        </row>
        <row r="116">
          <cell r="E116">
            <v>21</v>
          </cell>
        </row>
        <row r="117">
          <cell r="E117">
            <v>13</v>
          </cell>
        </row>
        <row r="118">
          <cell r="E118">
            <v>1</v>
          </cell>
        </row>
        <row r="119">
          <cell r="E119">
            <v>2</v>
          </cell>
        </row>
        <row r="120">
          <cell r="E120">
            <v>2</v>
          </cell>
        </row>
        <row r="121">
          <cell r="E121">
            <v>8</v>
          </cell>
        </row>
        <row r="122">
          <cell r="E122">
            <v>1</v>
          </cell>
        </row>
        <row r="123">
          <cell r="E123">
            <v>3</v>
          </cell>
        </row>
        <row r="124">
          <cell r="E124">
            <v>1</v>
          </cell>
        </row>
        <row r="125">
          <cell r="E125">
            <v>2</v>
          </cell>
        </row>
        <row r="126">
          <cell r="E126">
            <v>3</v>
          </cell>
        </row>
        <row r="127">
          <cell r="E127">
            <v>3</v>
          </cell>
        </row>
        <row r="128">
          <cell r="E128">
            <v>1</v>
          </cell>
        </row>
        <row r="129">
          <cell r="E129">
            <v>2</v>
          </cell>
        </row>
        <row r="130">
          <cell r="E130">
            <v>3</v>
          </cell>
        </row>
        <row r="131">
          <cell r="E131">
            <v>11</v>
          </cell>
        </row>
        <row r="132">
          <cell r="E132">
            <v>3</v>
          </cell>
        </row>
        <row r="133">
          <cell r="E133">
            <v>5</v>
          </cell>
        </row>
        <row r="134">
          <cell r="E134">
            <v>2</v>
          </cell>
        </row>
        <row r="135">
          <cell r="E135">
            <v>1</v>
          </cell>
        </row>
        <row r="136">
          <cell r="E136">
            <v>12</v>
          </cell>
        </row>
        <row r="137">
          <cell r="E137">
            <v>1</v>
          </cell>
        </row>
        <row r="138">
          <cell r="E138">
            <v>8</v>
          </cell>
        </row>
        <row r="139">
          <cell r="E139">
            <v>2</v>
          </cell>
        </row>
        <row r="140">
          <cell r="E140">
            <v>1</v>
          </cell>
        </row>
        <row r="141">
          <cell r="E141">
            <v>3</v>
          </cell>
        </row>
        <row r="142">
          <cell r="E142">
            <v>1</v>
          </cell>
        </row>
        <row r="143">
          <cell r="E143">
            <v>1</v>
          </cell>
        </row>
        <row r="144">
          <cell r="E144">
            <v>2</v>
          </cell>
        </row>
        <row r="145">
          <cell r="E145">
            <v>477</v>
          </cell>
        </row>
        <row r="146">
          <cell r="E146">
            <v>1</v>
          </cell>
        </row>
        <row r="147">
          <cell r="E147">
            <v>2</v>
          </cell>
        </row>
        <row r="148">
          <cell r="E148">
            <v>1</v>
          </cell>
        </row>
        <row r="149">
          <cell r="E149">
            <v>1</v>
          </cell>
        </row>
        <row r="150">
          <cell r="E150">
            <v>1</v>
          </cell>
        </row>
        <row r="151">
          <cell r="E151">
            <v>1</v>
          </cell>
        </row>
        <row r="152">
          <cell r="E152">
            <v>1</v>
          </cell>
        </row>
        <row r="153">
          <cell r="E153">
            <v>1</v>
          </cell>
        </row>
        <row r="154">
          <cell r="E154">
            <v>4</v>
          </cell>
        </row>
        <row r="155">
          <cell r="E155">
            <v>2</v>
          </cell>
        </row>
        <row r="156">
          <cell r="E156">
            <v>3</v>
          </cell>
        </row>
        <row r="157">
          <cell r="E157">
            <v>1</v>
          </cell>
        </row>
        <row r="158">
          <cell r="E158">
            <v>2</v>
          </cell>
        </row>
        <row r="159">
          <cell r="E159">
            <v>5</v>
          </cell>
        </row>
        <row r="160">
          <cell r="E160">
            <v>1</v>
          </cell>
        </row>
        <row r="161">
          <cell r="E161">
            <v>1</v>
          </cell>
        </row>
        <row r="162">
          <cell r="E162">
            <v>3</v>
          </cell>
        </row>
        <row r="163">
          <cell r="E163">
            <v>1</v>
          </cell>
        </row>
        <row r="164">
          <cell r="E164">
            <v>2</v>
          </cell>
        </row>
        <row r="165">
          <cell r="E165">
            <v>1</v>
          </cell>
        </row>
        <row r="166">
          <cell r="E166">
            <v>2</v>
          </cell>
        </row>
        <row r="167">
          <cell r="E167">
            <v>1</v>
          </cell>
        </row>
        <row r="168">
          <cell r="E168">
            <v>5</v>
          </cell>
        </row>
        <row r="169">
          <cell r="E169">
            <v>1</v>
          </cell>
        </row>
        <row r="170">
          <cell r="E170">
            <v>2</v>
          </cell>
        </row>
        <row r="171">
          <cell r="E171">
            <v>2</v>
          </cell>
        </row>
        <row r="172">
          <cell r="E172">
            <v>1</v>
          </cell>
        </row>
        <row r="173">
          <cell r="E173">
            <v>2</v>
          </cell>
        </row>
        <row r="174">
          <cell r="E174">
            <v>1</v>
          </cell>
        </row>
        <row r="175">
          <cell r="E175">
            <v>2</v>
          </cell>
        </row>
        <row r="176">
          <cell r="E176">
            <v>1</v>
          </cell>
        </row>
        <row r="177">
          <cell r="E177">
            <v>1</v>
          </cell>
        </row>
        <row r="178">
          <cell r="E178">
            <v>4</v>
          </cell>
        </row>
        <row r="179">
          <cell r="E179">
            <v>60</v>
          </cell>
        </row>
        <row r="180">
          <cell r="E180">
            <v>1</v>
          </cell>
        </row>
        <row r="181">
          <cell r="E181">
            <v>1</v>
          </cell>
        </row>
        <row r="182">
          <cell r="E182">
            <v>2</v>
          </cell>
        </row>
        <row r="183">
          <cell r="E183">
            <v>1</v>
          </cell>
        </row>
        <row r="184">
          <cell r="E184">
            <v>1</v>
          </cell>
        </row>
        <row r="185">
          <cell r="E185">
            <v>1</v>
          </cell>
        </row>
        <row r="186">
          <cell r="E186">
            <v>1</v>
          </cell>
        </row>
        <row r="187">
          <cell r="E187">
            <v>2</v>
          </cell>
        </row>
        <row r="188">
          <cell r="E188">
            <v>6</v>
          </cell>
        </row>
        <row r="189">
          <cell r="E189">
            <v>1</v>
          </cell>
        </row>
        <row r="190">
          <cell r="E190">
            <v>1</v>
          </cell>
        </row>
        <row r="191">
          <cell r="E191">
            <v>1</v>
          </cell>
        </row>
        <row r="192">
          <cell r="E192">
            <v>1</v>
          </cell>
        </row>
        <row r="193">
          <cell r="E193">
            <v>2</v>
          </cell>
        </row>
        <row r="194">
          <cell r="E194">
            <v>2</v>
          </cell>
        </row>
        <row r="195">
          <cell r="E195">
            <v>1</v>
          </cell>
        </row>
        <row r="196">
          <cell r="E196">
            <v>1</v>
          </cell>
        </row>
        <row r="197">
          <cell r="E197">
            <v>1</v>
          </cell>
        </row>
        <row r="198">
          <cell r="E198">
            <v>1</v>
          </cell>
        </row>
        <row r="199">
          <cell r="E199">
            <v>1</v>
          </cell>
        </row>
        <row r="200">
          <cell r="E200">
            <v>1</v>
          </cell>
        </row>
        <row r="201">
          <cell r="E201">
            <v>2</v>
          </cell>
        </row>
        <row r="202">
          <cell r="E202">
            <v>3</v>
          </cell>
        </row>
        <row r="203">
          <cell r="E203">
            <v>1</v>
          </cell>
        </row>
        <row r="204">
          <cell r="E204">
            <v>16</v>
          </cell>
        </row>
        <row r="205">
          <cell r="E205">
            <v>9</v>
          </cell>
        </row>
        <row r="206">
          <cell r="E206">
            <v>19</v>
          </cell>
        </row>
        <row r="207">
          <cell r="E207">
            <v>5</v>
          </cell>
        </row>
        <row r="208">
          <cell r="E208">
            <v>14</v>
          </cell>
        </row>
        <row r="209">
          <cell r="E209">
            <v>4</v>
          </cell>
        </row>
        <row r="210">
          <cell r="E210">
            <v>1</v>
          </cell>
        </row>
        <row r="211">
          <cell r="E211">
            <v>3</v>
          </cell>
        </row>
        <row r="212">
          <cell r="E212">
            <v>1</v>
          </cell>
        </row>
        <row r="213">
          <cell r="E213">
            <v>1</v>
          </cell>
        </row>
        <row r="214">
          <cell r="E214">
            <v>2</v>
          </cell>
        </row>
        <row r="215">
          <cell r="E215">
            <v>6</v>
          </cell>
        </row>
        <row r="216">
          <cell r="E216">
            <v>3</v>
          </cell>
        </row>
        <row r="217">
          <cell r="E217">
            <v>6</v>
          </cell>
        </row>
        <row r="218">
          <cell r="E218">
            <v>13</v>
          </cell>
        </row>
        <row r="219">
          <cell r="E219">
            <v>7</v>
          </cell>
        </row>
        <row r="220">
          <cell r="E220">
            <v>1</v>
          </cell>
        </row>
        <row r="221">
          <cell r="E221">
            <v>4</v>
          </cell>
        </row>
        <row r="222">
          <cell r="E222">
            <v>1</v>
          </cell>
        </row>
        <row r="223">
          <cell r="E223">
            <v>2</v>
          </cell>
        </row>
        <row r="224">
          <cell r="E224">
            <v>1</v>
          </cell>
        </row>
        <row r="225">
          <cell r="E225">
            <v>1</v>
          </cell>
        </row>
        <row r="226">
          <cell r="E226">
            <v>3</v>
          </cell>
        </row>
        <row r="227">
          <cell r="E227">
            <v>3</v>
          </cell>
        </row>
        <row r="228">
          <cell r="E228">
            <v>5</v>
          </cell>
        </row>
        <row r="229">
          <cell r="E229">
            <v>3</v>
          </cell>
        </row>
        <row r="230">
          <cell r="E230">
            <v>5</v>
          </cell>
        </row>
        <row r="231">
          <cell r="E231">
            <v>3</v>
          </cell>
        </row>
        <row r="232">
          <cell r="E232">
            <v>1</v>
          </cell>
        </row>
        <row r="233">
          <cell r="E233">
            <v>1</v>
          </cell>
        </row>
        <row r="234">
          <cell r="E234">
            <v>2</v>
          </cell>
        </row>
        <row r="235">
          <cell r="E235">
            <v>3</v>
          </cell>
        </row>
        <row r="236">
          <cell r="E236">
            <v>3</v>
          </cell>
        </row>
        <row r="237">
          <cell r="E237">
            <v>3</v>
          </cell>
        </row>
        <row r="238">
          <cell r="E238">
            <v>6</v>
          </cell>
        </row>
        <row r="239">
          <cell r="E239">
            <v>3</v>
          </cell>
        </row>
        <row r="240">
          <cell r="E240">
            <v>1</v>
          </cell>
        </row>
        <row r="241">
          <cell r="E241">
            <v>1</v>
          </cell>
        </row>
        <row r="242">
          <cell r="E242">
            <v>2</v>
          </cell>
        </row>
        <row r="243">
          <cell r="E243">
            <v>1</v>
          </cell>
        </row>
        <row r="244">
          <cell r="E244">
            <v>1</v>
          </cell>
        </row>
        <row r="245">
          <cell r="E245">
            <v>1</v>
          </cell>
        </row>
        <row r="246">
          <cell r="E246">
            <v>2</v>
          </cell>
        </row>
        <row r="247">
          <cell r="E247">
            <v>24</v>
          </cell>
        </row>
        <row r="248">
          <cell r="E248">
            <v>4</v>
          </cell>
        </row>
        <row r="249">
          <cell r="E249">
            <v>3</v>
          </cell>
        </row>
        <row r="250">
          <cell r="E250">
            <v>2</v>
          </cell>
        </row>
        <row r="251">
          <cell r="E251">
            <v>3</v>
          </cell>
        </row>
        <row r="252">
          <cell r="E252">
            <v>2</v>
          </cell>
        </row>
        <row r="253">
          <cell r="E253">
            <v>2</v>
          </cell>
        </row>
        <row r="254">
          <cell r="E254">
            <v>7</v>
          </cell>
        </row>
        <row r="255">
          <cell r="E255">
            <v>9</v>
          </cell>
        </row>
        <row r="256">
          <cell r="E256">
            <v>2</v>
          </cell>
        </row>
        <row r="257">
          <cell r="E257">
            <v>1</v>
          </cell>
        </row>
        <row r="258">
          <cell r="E258">
            <v>1</v>
          </cell>
        </row>
        <row r="259">
          <cell r="E259">
            <v>12</v>
          </cell>
        </row>
        <row r="260">
          <cell r="E260">
            <v>1</v>
          </cell>
        </row>
        <row r="261">
          <cell r="E261">
            <v>2</v>
          </cell>
        </row>
        <row r="262">
          <cell r="E262">
            <v>2</v>
          </cell>
        </row>
        <row r="263">
          <cell r="E263">
            <v>1</v>
          </cell>
        </row>
        <row r="264">
          <cell r="E264">
            <v>2</v>
          </cell>
        </row>
        <row r="265">
          <cell r="E265">
            <v>3</v>
          </cell>
        </row>
        <row r="266">
          <cell r="E266">
            <v>3</v>
          </cell>
        </row>
        <row r="267">
          <cell r="E267">
            <v>1</v>
          </cell>
        </row>
        <row r="268">
          <cell r="E268">
            <v>3</v>
          </cell>
        </row>
        <row r="269">
          <cell r="E269">
            <v>1</v>
          </cell>
        </row>
        <row r="270">
          <cell r="E270">
            <v>6</v>
          </cell>
        </row>
        <row r="271">
          <cell r="E271">
            <v>1</v>
          </cell>
        </row>
        <row r="272">
          <cell r="E272">
            <v>2</v>
          </cell>
        </row>
        <row r="273">
          <cell r="E273">
            <v>7</v>
          </cell>
        </row>
        <row r="274">
          <cell r="E274">
            <v>1</v>
          </cell>
        </row>
        <row r="275">
          <cell r="E275">
            <v>2</v>
          </cell>
        </row>
        <row r="276">
          <cell r="E276">
            <v>1</v>
          </cell>
        </row>
        <row r="277">
          <cell r="E277">
            <v>2</v>
          </cell>
        </row>
        <row r="278">
          <cell r="E278">
            <v>3</v>
          </cell>
        </row>
        <row r="279">
          <cell r="E279">
            <v>1</v>
          </cell>
        </row>
        <row r="280">
          <cell r="E280">
            <v>3</v>
          </cell>
        </row>
        <row r="281">
          <cell r="E281">
            <v>10</v>
          </cell>
        </row>
        <row r="282">
          <cell r="E282">
            <v>4</v>
          </cell>
        </row>
        <row r="283">
          <cell r="E283">
            <v>1</v>
          </cell>
        </row>
        <row r="284">
          <cell r="E284">
            <v>1</v>
          </cell>
        </row>
        <row r="285">
          <cell r="E285">
            <v>5</v>
          </cell>
        </row>
        <row r="286">
          <cell r="E286">
            <v>9</v>
          </cell>
        </row>
        <row r="287">
          <cell r="E287">
            <v>1</v>
          </cell>
        </row>
        <row r="288">
          <cell r="E288">
            <v>2</v>
          </cell>
        </row>
        <row r="289">
          <cell r="E289">
            <v>4</v>
          </cell>
        </row>
        <row r="290">
          <cell r="E290">
            <v>3</v>
          </cell>
        </row>
        <row r="291">
          <cell r="E291">
            <v>1</v>
          </cell>
        </row>
        <row r="292">
          <cell r="E292">
            <v>1</v>
          </cell>
        </row>
        <row r="293">
          <cell r="E293">
            <v>3</v>
          </cell>
        </row>
        <row r="294">
          <cell r="E294">
            <v>2</v>
          </cell>
        </row>
        <row r="295">
          <cell r="E295">
            <v>1</v>
          </cell>
        </row>
        <row r="296">
          <cell r="E296">
            <v>2</v>
          </cell>
        </row>
        <row r="297">
          <cell r="E297">
            <v>1</v>
          </cell>
        </row>
        <row r="298">
          <cell r="E298">
            <v>1</v>
          </cell>
        </row>
        <row r="299">
          <cell r="E299">
            <v>1</v>
          </cell>
        </row>
        <row r="300">
          <cell r="E300">
            <v>7</v>
          </cell>
        </row>
        <row r="301">
          <cell r="E301">
            <v>1</v>
          </cell>
        </row>
        <row r="302">
          <cell r="E302">
            <v>1</v>
          </cell>
        </row>
        <row r="303">
          <cell r="E303">
            <v>1</v>
          </cell>
        </row>
        <row r="304">
          <cell r="E304">
            <v>1</v>
          </cell>
        </row>
        <row r="305">
          <cell r="E305">
            <v>1</v>
          </cell>
        </row>
        <row r="306">
          <cell r="E306">
            <v>1</v>
          </cell>
        </row>
        <row r="307">
          <cell r="E307">
            <v>1</v>
          </cell>
        </row>
        <row r="308">
          <cell r="E308">
            <v>2</v>
          </cell>
        </row>
        <row r="309">
          <cell r="E309">
            <v>2</v>
          </cell>
        </row>
        <row r="310">
          <cell r="E310">
            <v>1</v>
          </cell>
        </row>
        <row r="311">
          <cell r="E311">
            <v>1</v>
          </cell>
        </row>
        <row r="312">
          <cell r="E312">
            <v>3</v>
          </cell>
        </row>
        <row r="313">
          <cell r="E313">
            <v>3</v>
          </cell>
        </row>
        <row r="314">
          <cell r="E314">
            <v>2</v>
          </cell>
        </row>
        <row r="315">
          <cell r="E315">
            <v>1</v>
          </cell>
        </row>
        <row r="316">
          <cell r="E316">
            <v>2</v>
          </cell>
        </row>
        <row r="317">
          <cell r="E317">
            <v>4</v>
          </cell>
        </row>
        <row r="318">
          <cell r="E318">
            <v>7</v>
          </cell>
        </row>
        <row r="319">
          <cell r="E319">
            <v>420</v>
          </cell>
        </row>
        <row r="320">
          <cell r="E320">
            <v>2</v>
          </cell>
        </row>
        <row r="321">
          <cell r="E321">
            <v>2</v>
          </cell>
        </row>
        <row r="322">
          <cell r="E322">
            <v>2</v>
          </cell>
        </row>
        <row r="323">
          <cell r="E323">
            <v>2</v>
          </cell>
        </row>
        <row r="324">
          <cell r="E324">
            <v>2</v>
          </cell>
        </row>
        <row r="325">
          <cell r="E325">
            <v>2</v>
          </cell>
        </row>
        <row r="326">
          <cell r="E326">
            <v>2</v>
          </cell>
        </row>
        <row r="327">
          <cell r="E327">
            <v>4</v>
          </cell>
        </row>
        <row r="328">
          <cell r="E328">
            <v>7</v>
          </cell>
        </row>
        <row r="329">
          <cell r="E329">
            <v>35</v>
          </cell>
        </row>
        <row r="330">
          <cell r="E330">
            <v>13</v>
          </cell>
        </row>
        <row r="331">
          <cell r="E331">
            <v>33</v>
          </cell>
        </row>
        <row r="332">
          <cell r="E332">
            <v>126</v>
          </cell>
        </row>
        <row r="333">
          <cell r="E333">
            <v>1</v>
          </cell>
        </row>
        <row r="334">
          <cell r="E334">
            <v>2</v>
          </cell>
        </row>
        <row r="335">
          <cell r="E335">
            <v>3</v>
          </cell>
        </row>
        <row r="336">
          <cell r="E336">
            <v>4</v>
          </cell>
        </row>
        <row r="337">
          <cell r="E337">
            <v>2</v>
          </cell>
        </row>
        <row r="338">
          <cell r="E338">
            <v>2</v>
          </cell>
        </row>
        <row r="339">
          <cell r="E339">
            <v>4</v>
          </cell>
        </row>
        <row r="340">
          <cell r="E340">
            <v>1</v>
          </cell>
        </row>
        <row r="341">
          <cell r="E341">
            <v>6</v>
          </cell>
        </row>
        <row r="342">
          <cell r="E342">
            <v>1</v>
          </cell>
        </row>
        <row r="343">
          <cell r="E343">
            <v>8</v>
          </cell>
        </row>
        <row r="344">
          <cell r="E344">
            <v>1</v>
          </cell>
        </row>
        <row r="345">
          <cell r="E345">
            <v>5</v>
          </cell>
        </row>
        <row r="346">
          <cell r="E346">
            <v>1</v>
          </cell>
        </row>
        <row r="347">
          <cell r="E347">
            <v>1</v>
          </cell>
        </row>
        <row r="348">
          <cell r="E348">
            <v>274</v>
          </cell>
        </row>
        <row r="349">
          <cell r="E349">
            <v>2</v>
          </cell>
        </row>
        <row r="350">
          <cell r="E350">
            <v>2</v>
          </cell>
        </row>
        <row r="351">
          <cell r="E351">
            <v>2</v>
          </cell>
        </row>
        <row r="352">
          <cell r="E352">
            <v>2</v>
          </cell>
        </row>
        <row r="353">
          <cell r="E353">
            <v>2</v>
          </cell>
        </row>
        <row r="354">
          <cell r="E354">
            <v>3</v>
          </cell>
        </row>
        <row r="355">
          <cell r="E355">
            <v>2</v>
          </cell>
        </row>
        <row r="356">
          <cell r="E356">
            <v>3</v>
          </cell>
        </row>
        <row r="357">
          <cell r="E357">
            <v>3</v>
          </cell>
        </row>
        <row r="358">
          <cell r="E358">
            <v>2</v>
          </cell>
        </row>
        <row r="359">
          <cell r="E359">
            <v>1</v>
          </cell>
        </row>
        <row r="360">
          <cell r="E360">
            <v>2</v>
          </cell>
        </row>
        <row r="361">
          <cell r="E361">
            <v>1</v>
          </cell>
        </row>
        <row r="362">
          <cell r="E362">
            <v>2</v>
          </cell>
        </row>
        <row r="363">
          <cell r="E363">
            <v>1</v>
          </cell>
        </row>
        <row r="364">
          <cell r="E364">
            <v>6</v>
          </cell>
        </row>
        <row r="365">
          <cell r="E365">
            <v>1</v>
          </cell>
        </row>
        <row r="366">
          <cell r="E366">
            <v>1</v>
          </cell>
        </row>
        <row r="367">
          <cell r="E367">
            <v>1</v>
          </cell>
        </row>
        <row r="368">
          <cell r="E368">
            <v>3</v>
          </cell>
        </row>
        <row r="369">
          <cell r="E369">
            <v>4</v>
          </cell>
        </row>
        <row r="370">
          <cell r="E370">
            <v>2</v>
          </cell>
        </row>
        <row r="371">
          <cell r="E371">
            <v>2</v>
          </cell>
        </row>
        <row r="372">
          <cell r="E372">
            <v>2</v>
          </cell>
        </row>
        <row r="373">
          <cell r="E373">
            <v>1</v>
          </cell>
        </row>
        <row r="374">
          <cell r="E374">
            <v>2</v>
          </cell>
        </row>
        <row r="375">
          <cell r="E375">
            <v>1</v>
          </cell>
        </row>
        <row r="376">
          <cell r="E376">
            <v>2</v>
          </cell>
        </row>
        <row r="377">
          <cell r="E377">
            <v>4</v>
          </cell>
        </row>
        <row r="378">
          <cell r="E378">
            <v>3</v>
          </cell>
        </row>
        <row r="379">
          <cell r="E379">
            <v>3</v>
          </cell>
        </row>
        <row r="380">
          <cell r="E380">
            <v>2</v>
          </cell>
        </row>
        <row r="381">
          <cell r="E381">
            <v>3</v>
          </cell>
        </row>
        <row r="382">
          <cell r="E382">
            <v>5</v>
          </cell>
        </row>
        <row r="383">
          <cell r="E383">
            <v>2</v>
          </cell>
        </row>
        <row r="384">
          <cell r="E384">
            <v>2</v>
          </cell>
        </row>
        <row r="385">
          <cell r="E385">
            <v>2</v>
          </cell>
        </row>
        <row r="386">
          <cell r="E386">
            <v>2</v>
          </cell>
        </row>
        <row r="387">
          <cell r="E387">
            <v>1</v>
          </cell>
        </row>
        <row r="388">
          <cell r="E388">
            <v>1</v>
          </cell>
        </row>
        <row r="389">
          <cell r="E389">
            <v>2</v>
          </cell>
        </row>
        <row r="390">
          <cell r="E390">
            <v>2</v>
          </cell>
        </row>
        <row r="391">
          <cell r="E391">
            <v>1</v>
          </cell>
        </row>
        <row r="392">
          <cell r="E392">
            <v>93</v>
          </cell>
        </row>
        <row r="393">
          <cell r="E393">
            <v>17</v>
          </cell>
        </row>
        <row r="394">
          <cell r="E394">
            <v>3</v>
          </cell>
        </row>
        <row r="395">
          <cell r="E395">
            <v>14</v>
          </cell>
        </row>
        <row r="396">
          <cell r="E396">
            <v>11</v>
          </cell>
        </row>
        <row r="397">
          <cell r="E397">
            <v>8</v>
          </cell>
        </row>
        <row r="398">
          <cell r="E398">
            <v>2</v>
          </cell>
        </row>
        <row r="399">
          <cell r="E399">
            <v>19</v>
          </cell>
        </row>
        <row r="400">
          <cell r="E400">
            <v>35</v>
          </cell>
        </row>
        <row r="401">
          <cell r="E401">
            <v>2</v>
          </cell>
        </row>
        <row r="402">
          <cell r="E402">
            <v>7</v>
          </cell>
        </row>
        <row r="403">
          <cell r="E403">
            <v>9</v>
          </cell>
        </row>
        <row r="404">
          <cell r="E404">
            <v>15</v>
          </cell>
        </row>
        <row r="405">
          <cell r="E405">
            <v>17</v>
          </cell>
        </row>
        <row r="406">
          <cell r="E406">
            <v>2</v>
          </cell>
        </row>
        <row r="407">
          <cell r="E407">
            <v>27</v>
          </cell>
        </row>
        <row r="408">
          <cell r="E408">
            <v>23</v>
          </cell>
        </row>
        <row r="409">
          <cell r="E409">
            <v>1</v>
          </cell>
        </row>
        <row r="410">
          <cell r="E410">
            <v>3</v>
          </cell>
        </row>
        <row r="411">
          <cell r="E411">
            <v>5</v>
          </cell>
        </row>
        <row r="412">
          <cell r="E412">
            <v>11</v>
          </cell>
        </row>
        <row r="413">
          <cell r="E413">
            <v>6</v>
          </cell>
        </row>
        <row r="414">
          <cell r="E414">
            <v>10</v>
          </cell>
        </row>
        <row r="415">
          <cell r="E415">
            <v>9</v>
          </cell>
        </row>
        <row r="416">
          <cell r="E416">
            <v>5</v>
          </cell>
        </row>
        <row r="417">
          <cell r="E417">
            <v>10</v>
          </cell>
        </row>
        <row r="418">
          <cell r="E418">
            <v>9</v>
          </cell>
        </row>
        <row r="419">
          <cell r="E419">
            <v>5</v>
          </cell>
        </row>
        <row r="420">
          <cell r="E420">
            <v>6</v>
          </cell>
        </row>
        <row r="421">
          <cell r="E421">
            <v>2</v>
          </cell>
        </row>
        <row r="422">
          <cell r="E422">
            <v>8</v>
          </cell>
        </row>
        <row r="423">
          <cell r="E423">
            <v>6</v>
          </cell>
        </row>
        <row r="424">
          <cell r="E424">
            <v>5</v>
          </cell>
        </row>
        <row r="425">
          <cell r="E425">
            <v>9</v>
          </cell>
        </row>
        <row r="426">
          <cell r="E426">
            <v>5</v>
          </cell>
        </row>
        <row r="427">
          <cell r="E427">
            <v>5</v>
          </cell>
        </row>
        <row r="428">
          <cell r="E428">
            <v>5</v>
          </cell>
        </row>
        <row r="429">
          <cell r="E429">
            <v>4</v>
          </cell>
        </row>
        <row r="430">
          <cell r="E430">
            <v>30</v>
          </cell>
        </row>
        <row r="431">
          <cell r="E431">
            <v>11</v>
          </cell>
        </row>
        <row r="432">
          <cell r="E432">
            <v>3</v>
          </cell>
        </row>
        <row r="433">
          <cell r="E433">
            <v>3</v>
          </cell>
        </row>
        <row r="434">
          <cell r="E434">
            <v>23</v>
          </cell>
        </row>
        <row r="435">
          <cell r="E435">
            <v>21</v>
          </cell>
        </row>
        <row r="436">
          <cell r="E436">
            <v>1</v>
          </cell>
        </row>
        <row r="437">
          <cell r="E437">
            <v>48</v>
          </cell>
        </row>
        <row r="438">
          <cell r="E438">
            <v>22</v>
          </cell>
        </row>
        <row r="439">
          <cell r="E439">
            <v>5</v>
          </cell>
        </row>
        <row r="440">
          <cell r="E440">
            <v>11</v>
          </cell>
        </row>
        <row r="441">
          <cell r="E441">
            <v>4</v>
          </cell>
        </row>
        <row r="442">
          <cell r="E442">
            <v>29</v>
          </cell>
        </row>
        <row r="443">
          <cell r="E443">
            <v>11</v>
          </cell>
        </row>
        <row r="444">
          <cell r="E444">
            <v>1</v>
          </cell>
        </row>
        <row r="445">
          <cell r="E445">
            <v>15</v>
          </cell>
        </row>
        <row r="446">
          <cell r="E446">
            <v>34</v>
          </cell>
        </row>
        <row r="447">
          <cell r="E447">
            <v>3</v>
          </cell>
        </row>
        <row r="448">
          <cell r="E448">
            <v>15</v>
          </cell>
        </row>
        <row r="449">
          <cell r="E449">
            <v>9</v>
          </cell>
        </row>
        <row r="450">
          <cell r="E450">
            <v>7</v>
          </cell>
        </row>
        <row r="451">
          <cell r="E451">
            <v>16</v>
          </cell>
        </row>
        <row r="452">
          <cell r="E452">
            <v>12</v>
          </cell>
        </row>
        <row r="453">
          <cell r="E453">
            <v>16</v>
          </cell>
        </row>
        <row r="454">
          <cell r="E454">
            <v>23</v>
          </cell>
        </row>
        <row r="455">
          <cell r="E455">
            <v>6</v>
          </cell>
        </row>
        <row r="456">
          <cell r="E456">
            <v>14</v>
          </cell>
        </row>
        <row r="457">
          <cell r="E457">
            <v>4</v>
          </cell>
        </row>
        <row r="458">
          <cell r="E458">
            <v>24</v>
          </cell>
        </row>
        <row r="459">
          <cell r="E459">
            <v>7</v>
          </cell>
        </row>
        <row r="460">
          <cell r="E460">
            <v>27</v>
          </cell>
        </row>
        <row r="461">
          <cell r="E461">
            <v>2</v>
          </cell>
        </row>
        <row r="462">
          <cell r="E462">
            <v>31</v>
          </cell>
        </row>
        <row r="463">
          <cell r="E463">
            <v>8</v>
          </cell>
        </row>
        <row r="464">
          <cell r="E464">
            <v>21</v>
          </cell>
        </row>
        <row r="465">
          <cell r="E465">
            <v>11</v>
          </cell>
        </row>
        <row r="466">
          <cell r="E466">
            <v>13</v>
          </cell>
        </row>
        <row r="467">
          <cell r="E467">
            <v>23</v>
          </cell>
        </row>
        <row r="468">
          <cell r="E468">
            <v>26</v>
          </cell>
        </row>
        <row r="469">
          <cell r="E469">
            <v>3</v>
          </cell>
        </row>
        <row r="470">
          <cell r="E470">
            <v>42</v>
          </cell>
        </row>
        <row r="471">
          <cell r="E471">
            <v>8</v>
          </cell>
        </row>
        <row r="472">
          <cell r="E472">
            <v>7</v>
          </cell>
        </row>
        <row r="473">
          <cell r="E473">
            <v>24</v>
          </cell>
        </row>
        <row r="474">
          <cell r="E474">
            <v>3</v>
          </cell>
        </row>
        <row r="475">
          <cell r="E475">
            <v>29</v>
          </cell>
        </row>
        <row r="476">
          <cell r="E476">
            <v>10</v>
          </cell>
        </row>
        <row r="477">
          <cell r="E477">
            <v>19</v>
          </cell>
        </row>
        <row r="478">
          <cell r="E478">
            <v>13</v>
          </cell>
        </row>
        <row r="479">
          <cell r="E479">
            <v>21</v>
          </cell>
        </row>
        <row r="480">
          <cell r="E480">
            <v>17</v>
          </cell>
        </row>
        <row r="481">
          <cell r="E481">
            <v>23</v>
          </cell>
        </row>
        <row r="482">
          <cell r="E482">
            <v>14</v>
          </cell>
        </row>
        <row r="483">
          <cell r="E483">
            <v>6</v>
          </cell>
        </row>
        <row r="484">
          <cell r="E484">
            <v>18</v>
          </cell>
        </row>
        <row r="485">
          <cell r="E485">
            <v>12</v>
          </cell>
        </row>
        <row r="486">
          <cell r="E486">
            <v>20</v>
          </cell>
        </row>
        <row r="487">
          <cell r="E487">
            <v>12</v>
          </cell>
        </row>
        <row r="488">
          <cell r="E488">
            <v>23</v>
          </cell>
        </row>
        <row r="489">
          <cell r="E489">
            <v>32</v>
          </cell>
        </row>
        <row r="490">
          <cell r="E490">
            <v>29</v>
          </cell>
        </row>
        <row r="491">
          <cell r="E491">
            <v>24</v>
          </cell>
        </row>
        <row r="492">
          <cell r="E492">
            <v>25</v>
          </cell>
        </row>
        <row r="493">
          <cell r="E493">
            <v>2</v>
          </cell>
        </row>
        <row r="494">
          <cell r="E494">
            <v>13</v>
          </cell>
        </row>
        <row r="495">
          <cell r="E495">
            <v>21</v>
          </cell>
        </row>
        <row r="496">
          <cell r="E496">
            <v>22</v>
          </cell>
        </row>
        <row r="497">
          <cell r="E497">
            <v>5</v>
          </cell>
        </row>
        <row r="498">
          <cell r="E498">
            <v>14</v>
          </cell>
        </row>
        <row r="499">
          <cell r="E499">
            <v>14</v>
          </cell>
        </row>
        <row r="500">
          <cell r="E500">
            <v>4</v>
          </cell>
        </row>
        <row r="501">
          <cell r="E501">
            <v>15</v>
          </cell>
        </row>
        <row r="502">
          <cell r="E502">
            <v>3</v>
          </cell>
        </row>
        <row r="503">
          <cell r="E503">
            <v>8</v>
          </cell>
        </row>
        <row r="504">
          <cell r="E504">
            <v>6</v>
          </cell>
        </row>
        <row r="505">
          <cell r="E505">
            <v>16</v>
          </cell>
        </row>
        <row r="506">
          <cell r="E506">
            <v>1</v>
          </cell>
        </row>
        <row r="507">
          <cell r="E507">
            <v>3</v>
          </cell>
        </row>
        <row r="508">
          <cell r="E508">
            <v>3</v>
          </cell>
        </row>
        <row r="509">
          <cell r="E509">
            <v>5</v>
          </cell>
        </row>
        <row r="510">
          <cell r="E510">
            <v>37</v>
          </cell>
        </row>
        <row r="511">
          <cell r="E511">
            <v>9</v>
          </cell>
        </row>
        <row r="512">
          <cell r="E512">
            <v>3</v>
          </cell>
        </row>
        <row r="513">
          <cell r="E513">
            <v>5</v>
          </cell>
        </row>
        <row r="514">
          <cell r="E514">
            <v>20</v>
          </cell>
        </row>
        <row r="515">
          <cell r="E515">
            <v>4</v>
          </cell>
        </row>
        <row r="516">
          <cell r="E516">
            <v>6</v>
          </cell>
        </row>
        <row r="517">
          <cell r="E517">
            <v>14</v>
          </cell>
        </row>
        <row r="518">
          <cell r="E518">
            <v>5</v>
          </cell>
        </row>
        <row r="519">
          <cell r="E519">
            <v>18</v>
          </cell>
        </row>
        <row r="520">
          <cell r="E520">
            <v>7</v>
          </cell>
        </row>
        <row r="521">
          <cell r="E521">
            <v>6</v>
          </cell>
        </row>
        <row r="522">
          <cell r="E522">
            <v>11</v>
          </cell>
        </row>
        <row r="523">
          <cell r="E523">
            <v>10</v>
          </cell>
        </row>
        <row r="524">
          <cell r="E524">
            <v>10</v>
          </cell>
        </row>
        <row r="525">
          <cell r="E525">
            <v>4</v>
          </cell>
        </row>
        <row r="526">
          <cell r="E526">
            <v>11</v>
          </cell>
        </row>
        <row r="527">
          <cell r="E527">
            <v>4</v>
          </cell>
        </row>
        <row r="528">
          <cell r="E528">
            <v>8</v>
          </cell>
        </row>
        <row r="529">
          <cell r="E529">
            <v>14</v>
          </cell>
        </row>
        <row r="530">
          <cell r="E530">
            <v>16</v>
          </cell>
        </row>
        <row r="531">
          <cell r="E531">
            <v>9</v>
          </cell>
        </row>
        <row r="532">
          <cell r="E532">
            <v>6</v>
          </cell>
        </row>
        <row r="533">
          <cell r="E533">
            <v>5</v>
          </cell>
        </row>
        <row r="534">
          <cell r="E534">
            <v>9</v>
          </cell>
        </row>
        <row r="535">
          <cell r="E535">
            <v>11</v>
          </cell>
        </row>
        <row r="536">
          <cell r="E536">
            <v>18</v>
          </cell>
        </row>
        <row r="537">
          <cell r="E537">
            <v>15</v>
          </cell>
        </row>
        <row r="538">
          <cell r="E538">
            <v>4</v>
          </cell>
        </row>
        <row r="539">
          <cell r="E539">
            <v>9</v>
          </cell>
        </row>
        <row r="540">
          <cell r="E540">
            <v>23</v>
          </cell>
        </row>
        <row r="541">
          <cell r="E541">
            <v>37</v>
          </cell>
        </row>
        <row r="542">
          <cell r="E542">
            <v>10</v>
          </cell>
        </row>
        <row r="543">
          <cell r="E543">
            <v>19</v>
          </cell>
        </row>
        <row r="544">
          <cell r="E544">
            <v>3</v>
          </cell>
        </row>
        <row r="545">
          <cell r="E545">
            <v>24</v>
          </cell>
        </row>
        <row r="546">
          <cell r="E546">
            <v>3</v>
          </cell>
        </row>
        <row r="547">
          <cell r="E547">
            <v>16</v>
          </cell>
        </row>
        <row r="548">
          <cell r="E548">
            <v>21</v>
          </cell>
        </row>
        <row r="549">
          <cell r="E549">
            <v>4</v>
          </cell>
        </row>
        <row r="550">
          <cell r="E550">
            <v>17</v>
          </cell>
        </row>
        <row r="551">
          <cell r="E551">
            <v>13</v>
          </cell>
        </row>
        <row r="552">
          <cell r="E552">
            <v>54</v>
          </cell>
        </row>
        <row r="553">
          <cell r="E553">
            <v>9</v>
          </cell>
        </row>
        <row r="554">
          <cell r="E554">
            <v>11</v>
          </cell>
        </row>
        <row r="555">
          <cell r="E555">
            <v>21</v>
          </cell>
        </row>
        <row r="556">
          <cell r="E556">
            <v>37</v>
          </cell>
        </row>
        <row r="557">
          <cell r="E557">
            <v>21</v>
          </cell>
        </row>
        <row r="558">
          <cell r="E558">
            <v>12</v>
          </cell>
        </row>
        <row r="559">
          <cell r="E559">
            <v>17</v>
          </cell>
        </row>
        <row r="560">
          <cell r="E560">
            <v>32</v>
          </cell>
        </row>
        <row r="561">
          <cell r="E561">
            <v>39</v>
          </cell>
        </row>
        <row r="562">
          <cell r="E562">
            <v>6</v>
          </cell>
        </row>
        <row r="563">
          <cell r="E563">
            <v>9</v>
          </cell>
        </row>
        <row r="564">
          <cell r="E564">
            <v>18</v>
          </cell>
        </row>
        <row r="565">
          <cell r="E565">
            <v>51</v>
          </cell>
        </row>
        <row r="566">
          <cell r="E566">
            <v>22</v>
          </cell>
        </row>
        <row r="567">
          <cell r="E567">
            <v>18</v>
          </cell>
        </row>
        <row r="568">
          <cell r="E568">
            <v>9</v>
          </cell>
        </row>
        <row r="569">
          <cell r="E569">
            <v>10</v>
          </cell>
        </row>
        <row r="570">
          <cell r="E570">
            <v>4</v>
          </cell>
        </row>
        <row r="571">
          <cell r="E571">
            <v>11</v>
          </cell>
        </row>
        <row r="572">
          <cell r="E572">
            <v>11</v>
          </cell>
        </row>
        <row r="573">
          <cell r="E573">
            <v>58</v>
          </cell>
        </row>
        <row r="574">
          <cell r="E574">
            <v>25</v>
          </cell>
        </row>
        <row r="575">
          <cell r="E575">
            <v>8</v>
          </cell>
        </row>
        <row r="576">
          <cell r="E576">
            <v>10</v>
          </cell>
        </row>
        <row r="577">
          <cell r="E577">
            <v>1</v>
          </cell>
        </row>
        <row r="578">
          <cell r="E578">
            <v>10</v>
          </cell>
        </row>
        <row r="579">
          <cell r="E579">
            <v>10</v>
          </cell>
        </row>
        <row r="580">
          <cell r="E580">
            <v>36</v>
          </cell>
        </row>
        <row r="581">
          <cell r="E581">
            <v>13</v>
          </cell>
        </row>
        <row r="582">
          <cell r="E582">
            <v>16</v>
          </cell>
        </row>
        <row r="583">
          <cell r="E583">
            <v>13</v>
          </cell>
        </row>
        <row r="584">
          <cell r="E584">
            <v>9</v>
          </cell>
        </row>
        <row r="585">
          <cell r="E585">
            <v>15</v>
          </cell>
        </row>
        <row r="586">
          <cell r="E586">
            <v>7</v>
          </cell>
        </row>
        <row r="587">
          <cell r="E587">
            <v>18</v>
          </cell>
        </row>
        <row r="588">
          <cell r="E588">
            <v>18</v>
          </cell>
        </row>
        <row r="589">
          <cell r="E589">
            <v>6</v>
          </cell>
        </row>
        <row r="590">
          <cell r="E590">
            <v>14</v>
          </cell>
        </row>
        <row r="591">
          <cell r="E591">
            <v>19</v>
          </cell>
        </row>
        <row r="592">
          <cell r="E592">
            <v>23</v>
          </cell>
        </row>
        <row r="593">
          <cell r="E593">
            <v>4</v>
          </cell>
        </row>
        <row r="594">
          <cell r="E594">
            <v>8</v>
          </cell>
        </row>
        <row r="595">
          <cell r="E595">
            <v>12</v>
          </cell>
        </row>
        <row r="596">
          <cell r="E596">
            <v>12</v>
          </cell>
        </row>
        <row r="597">
          <cell r="E597">
            <v>23</v>
          </cell>
        </row>
        <row r="598">
          <cell r="E598">
            <v>18</v>
          </cell>
        </row>
        <row r="599">
          <cell r="E599">
            <v>23</v>
          </cell>
        </row>
        <row r="600">
          <cell r="E600">
            <v>10</v>
          </cell>
        </row>
        <row r="601">
          <cell r="E601">
            <v>19</v>
          </cell>
        </row>
        <row r="602">
          <cell r="E602">
            <v>18</v>
          </cell>
        </row>
        <row r="603">
          <cell r="E603">
            <v>10</v>
          </cell>
        </row>
        <row r="604">
          <cell r="E604">
            <v>14</v>
          </cell>
        </row>
        <row r="605">
          <cell r="E605">
            <v>22</v>
          </cell>
        </row>
        <row r="606">
          <cell r="E606">
            <v>12</v>
          </cell>
        </row>
        <row r="607">
          <cell r="E607">
            <v>37</v>
          </cell>
        </row>
        <row r="608">
          <cell r="E608">
            <v>13</v>
          </cell>
        </row>
        <row r="609">
          <cell r="E609">
            <v>5</v>
          </cell>
        </row>
        <row r="610">
          <cell r="E610">
            <v>2</v>
          </cell>
        </row>
        <row r="611">
          <cell r="E611">
            <v>6</v>
          </cell>
        </row>
        <row r="612">
          <cell r="E612">
            <v>12</v>
          </cell>
        </row>
        <row r="613">
          <cell r="E613">
            <v>18</v>
          </cell>
        </row>
        <row r="614">
          <cell r="E614">
            <v>29</v>
          </cell>
        </row>
        <row r="615">
          <cell r="E615">
            <v>15</v>
          </cell>
        </row>
        <row r="616">
          <cell r="E616">
            <v>16</v>
          </cell>
        </row>
        <row r="617">
          <cell r="E617">
            <v>19</v>
          </cell>
        </row>
        <row r="618">
          <cell r="E618">
            <v>18</v>
          </cell>
        </row>
        <row r="619">
          <cell r="E619">
            <v>18</v>
          </cell>
        </row>
        <row r="620">
          <cell r="E620">
            <v>16</v>
          </cell>
        </row>
        <row r="621">
          <cell r="E621">
            <v>19</v>
          </cell>
        </row>
        <row r="622">
          <cell r="E622">
            <v>4</v>
          </cell>
        </row>
        <row r="623">
          <cell r="E623">
            <v>1</v>
          </cell>
        </row>
        <row r="624">
          <cell r="E624">
            <v>11</v>
          </cell>
        </row>
        <row r="625">
          <cell r="E625">
            <v>7</v>
          </cell>
        </row>
        <row r="626">
          <cell r="E626">
            <v>13</v>
          </cell>
        </row>
        <row r="627">
          <cell r="E627">
            <v>3</v>
          </cell>
        </row>
        <row r="628">
          <cell r="E628">
            <v>15</v>
          </cell>
        </row>
        <row r="629">
          <cell r="E629">
            <v>1</v>
          </cell>
        </row>
        <row r="630">
          <cell r="E630">
            <v>8</v>
          </cell>
        </row>
        <row r="631">
          <cell r="E631">
            <v>10</v>
          </cell>
        </row>
        <row r="632">
          <cell r="E632">
            <v>15</v>
          </cell>
        </row>
        <row r="633">
          <cell r="E633">
            <v>15</v>
          </cell>
        </row>
        <row r="634">
          <cell r="E634">
            <v>13</v>
          </cell>
        </row>
        <row r="635">
          <cell r="E635">
            <v>2</v>
          </cell>
        </row>
        <row r="636">
          <cell r="E636">
            <v>2</v>
          </cell>
        </row>
        <row r="637">
          <cell r="E637">
            <v>38</v>
          </cell>
        </row>
        <row r="638">
          <cell r="E638">
            <v>21</v>
          </cell>
        </row>
        <row r="639">
          <cell r="E639">
            <v>11</v>
          </cell>
        </row>
        <row r="640">
          <cell r="E640">
            <v>22</v>
          </cell>
        </row>
        <row r="641">
          <cell r="E641">
            <v>12</v>
          </cell>
        </row>
        <row r="642">
          <cell r="E642">
            <v>4</v>
          </cell>
        </row>
        <row r="643">
          <cell r="E643">
            <v>1</v>
          </cell>
        </row>
        <row r="644">
          <cell r="E644">
            <v>12</v>
          </cell>
        </row>
        <row r="645">
          <cell r="E645">
            <v>19</v>
          </cell>
        </row>
        <row r="646">
          <cell r="E646">
            <v>20</v>
          </cell>
        </row>
        <row r="647">
          <cell r="E647">
            <v>18</v>
          </cell>
        </row>
        <row r="648">
          <cell r="E648">
            <v>3</v>
          </cell>
        </row>
        <row r="649">
          <cell r="E649">
            <v>4</v>
          </cell>
        </row>
        <row r="650">
          <cell r="E650">
            <v>2</v>
          </cell>
        </row>
        <row r="651">
          <cell r="E651">
            <v>5</v>
          </cell>
        </row>
        <row r="652">
          <cell r="E652">
            <v>23</v>
          </cell>
        </row>
        <row r="653">
          <cell r="E653">
            <v>12</v>
          </cell>
        </row>
        <row r="654">
          <cell r="E654">
            <v>7</v>
          </cell>
        </row>
        <row r="655">
          <cell r="E655">
            <v>27</v>
          </cell>
        </row>
        <row r="656">
          <cell r="E656">
            <v>4</v>
          </cell>
        </row>
        <row r="657">
          <cell r="E657">
            <v>3601</v>
          </cell>
        </row>
        <row r="658">
          <cell r="E658">
            <v>1</v>
          </cell>
        </row>
        <row r="659">
          <cell r="E659">
            <v>3</v>
          </cell>
        </row>
        <row r="660">
          <cell r="E660">
            <v>8</v>
          </cell>
        </row>
        <row r="661">
          <cell r="E661">
            <v>4</v>
          </cell>
        </row>
        <row r="662">
          <cell r="E662">
            <v>10</v>
          </cell>
        </row>
        <row r="663">
          <cell r="E663">
            <v>2</v>
          </cell>
        </row>
        <row r="664">
          <cell r="E664">
            <v>3</v>
          </cell>
        </row>
        <row r="665">
          <cell r="E665">
            <v>5</v>
          </cell>
        </row>
        <row r="666">
          <cell r="E666">
            <v>2</v>
          </cell>
        </row>
        <row r="667">
          <cell r="E667">
            <v>7</v>
          </cell>
        </row>
        <row r="668">
          <cell r="E668">
            <v>2</v>
          </cell>
        </row>
        <row r="669">
          <cell r="E669">
            <v>3</v>
          </cell>
        </row>
        <row r="670">
          <cell r="E670">
            <v>4</v>
          </cell>
        </row>
        <row r="671">
          <cell r="E671">
            <v>1</v>
          </cell>
        </row>
        <row r="672">
          <cell r="E672">
            <v>1</v>
          </cell>
        </row>
        <row r="673">
          <cell r="E673">
            <v>1</v>
          </cell>
        </row>
        <row r="674">
          <cell r="E674">
            <v>1</v>
          </cell>
        </row>
        <row r="675">
          <cell r="E675">
            <v>11</v>
          </cell>
        </row>
        <row r="676">
          <cell r="E676">
            <v>8</v>
          </cell>
        </row>
        <row r="677">
          <cell r="E677">
            <v>2</v>
          </cell>
        </row>
        <row r="678">
          <cell r="E678">
            <v>11</v>
          </cell>
        </row>
        <row r="679">
          <cell r="E679">
            <v>8</v>
          </cell>
        </row>
        <row r="680">
          <cell r="E680">
            <v>2</v>
          </cell>
        </row>
        <row r="681">
          <cell r="E681">
            <v>9</v>
          </cell>
        </row>
        <row r="682">
          <cell r="E682">
            <v>7</v>
          </cell>
        </row>
        <row r="683">
          <cell r="E683">
            <v>2</v>
          </cell>
        </row>
        <row r="684">
          <cell r="E684">
            <v>5</v>
          </cell>
        </row>
        <row r="685">
          <cell r="E685">
            <v>8</v>
          </cell>
        </row>
        <row r="686">
          <cell r="E686">
            <v>6</v>
          </cell>
        </row>
        <row r="687">
          <cell r="E687">
            <v>1</v>
          </cell>
        </row>
        <row r="688">
          <cell r="E688">
            <v>2</v>
          </cell>
        </row>
        <row r="689">
          <cell r="E689">
            <v>3</v>
          </cell>
        </row>
        <row r="690">
          <cell r="E690">
            <v>6</v>
          </cell>
        </row>
        <row r="691">
          <cell r="E691">
            <v>4</v>
          </cell>
        </row>
        <row r="692">
          <cell r="E692">
            <v>1</v>
          </cell>
        </row>
        <row r="693">
          <cell r="E693">
            <v>5</v>
          </cell>
        </row>
        <row r="694">
          <cell r="E694">
            <v>1</v>
          </cell>
        </row>
        <row r="695">
          <cell r="E695">
            <v>7</v>
          </cell>
        </row>
        <row r="696">
          <cell r="E696">
            <v>1</v>
          </cell>
        </row>
        <row r="697">
          <cell r="E697">
            <v>1</v>
          </cell>
        </row>
        <row r="698">
          <cell r="E698">
            <v>5</v>
          </cell>
        </row>
        <row r="699">
          <cell r="E699">
            <v>1</v>
          </cell>
        </row>
        <row r="700">
          <cell r="E700">
            <v>1</v>
          </cell>
        </row>
        <row r="701">
          <cell r="E701">
            <v>1</v>
          </cell>
        </row>
        <row r="702">
          <cell r="E702">
            <v>1</v>
          </cell>
        </row>
        <row r="703">
          <cell r="E703">
            <v>1</v>
          </cell>
        </row>
        <row r="704">
          <cell r="E704">
            <v>1</v>
          </cell>
        </row>
        <row r="705">
          <cell r="E705">
            <v>2</v>
          </cell>
        </row>
        <row r="706">
          <cell r="E706">
            <v>3</v>
          </cell>
        </row>
        <row r="707">
          <cell r="E707">
            <v>5</v>
          </cell>
        </row>
        <row r="708">
          <cell r="E708">
            <v>1</v>
          </cell>
        </row>
        <row r="709">
          <cell r="E709">
            <v>1</v>
          </cell>
        </row>
        <row r="710">
          <cell r="E710">
            <v>9</v>
          </cell>
        </row>
        <row r="711">
          <cell r="E711">
            <v>6</v>
          </cell>
        </row>
        <row r="712">
          <cell r="E712">
            <v>9</v>
          </cell>
        </row>
        <row r="713">
          <cell r="E713">
            <v>1</v>
          </cell>
        </row>
        <row r="714">
          <cell r="E714">
            <v>2</v>
          </cell>
        </row>
        <row r="715">
          <cell r="E715">
            <v>3</v>
          </cell>
        </row>
        <row r="716">
          <cell r="E716">
            <v>2</v>
          </cell>
        </row>
        <row r="717">
          <cell r="E717">
            <v>7</v>
          </cell>
        </row>
        <row r="718">
          <cell r="E718">
            <v>2</v>
          </cell>
        </row>
        <row r="719">
          <cell r="E719">
            <v>1</v>
          </cell>
        </row>
        <row r="720">
          <cell r="E720">
            <v>4</v>
          </cell>
        </row>
        <row r="721">
          <cell r="E721">
            <v>3</v>
          </cell>
        </row>
        <row r="722">
          <cell r="E722">
            <v>5</v>
          </cell>
        </row>
        <row r="723">
          <cell r="E723">
            <v>2</v>
          </cell>
        </row>
        <row r="724">
          <cell r="E724">
            <v>1</v>
          </cell>
        </row>
        <row r="725">
          <cell r="E725">
            <v>4</v>
          </cell>
        </row>
        <row r="726">
          <cell r="E726">
            <v>3</v>
          </cell>
        </row>
        <row r="727">
          <cell r="E727">
            <v>1</v>
          </cell>
        </row>
        <row r="728">
          <cell r="E728">
            <v>4</v>
          </cell>
        </row>
        <row r="729">
          <cell r="E729">
            <v>6</v>
          </cell>
        </row>
        <row r="730">
          <cell r="E730">
            <v>6</v>
          </cell>
        </row>
        <row r="731">
          <cell r="E731">
            <v>2</v>
          </cell>
        </row>
        <row r="732">
          <cell r="E732">
            <v>4</v>
          </cell>
        </row>
        <row r="733">
          <cell r="E733">
            <v>7</v>
          </cell>
        </row>
        <row r="734">
          <cell r="E734">
            <v>1</v>
          </cell>
        </row>
        <row r="735">
          <cell r="E735">
            <v>4</v>
          </cell>
        </row>
        <row r="736">
          <cell r="E736">
            <v>1</v>
          </cell>
        </row>
        <row r="737">
          <cell r="E737">
            <v>1</v>
          </cell>
        </row>
        <row r="738">
          <cell r="E738">
            <v>1</v>
          </cell>
        </row>
        <row r="739">
          <cell r="E739">
            <v>4</v>
          </cell>
        </row>
        <row r="740">
          <cell r="E740">
            <v>1</v>
          </cell>
        </row>
        <row r="741">
          <cell r="E741">
            <v>1</v>
          </cell>
        </row>
        <row r="742">
          <cell r="E742">
            <v>1</v>
          </cell>
        </row>
        <row r="743">
          <cell r="E743">
            <v>5</v>
          </cell>
        </row>
        <row r="744">
          <cell r="E744">
            <v>5</v>
          </cell>
        </row>
        <row r="745">
          <cell r="E745">
            <v>4</v>
          </cell>
        </row>
        <row r="746">
          <cell r="E746">
            <v>9</v>
          </cell>
        </row>
        <row r="747">
          <cell r="E747">
            <v>1</v>
          </cell>
        </row>
        <row r="748">
          <cell r="E748">
            <v>5</v>
          </cell>
        </row>
        <row r="749">
          <cell r="E749">
            <v>2</v>
          </cell>
        </row>
        <row r="750">
          <cell r="E750">
            <v>1</v>
          </cell>
        </row>
        <row r="751">
          <cell r="E751">
            <v>5</v>
          </cell>
        </row>
        <row r="752">
          <cell r="E752">
            <v>5</v>
          </cell>
        </row>
        <row r="753">
          <cell r="E753">
            <v>9</v>
          </cell>
        </row>
        <row r="754">
          <cell r="E754">
            <v>21</v>
          </cell>
        </row>
        <row r="755">
          <cell r="E755">
            <v>2</v>
          </cell>
        </row>
        <row r="756">
          <cell r="E756">
            <v>5</v>
          </cell>
        </row>
        <row r="757">
          <cell r="E757">
            <v>5</v>
          </cell>
        </row>
        <row r="758">
          <cell r="E758">
            <v>9</v>
          </cell>
        </row>
        <row r="759">
          <cell r="E759">
            <v>5</v>
          </cell>
        </row>
        <row r="760">
          <cell r="E760">
            <v>2</v>
          </cell>
        </row>
        <row r="761">
          <cell r="E761">
            <v>4</v>
          </cell>
        </row>
        <row r="762">
          <cell r="E762">
            <v>6</v>
          </cell>
        </row>
        <row r="763">
          <cell r="E763">
            <v>4</v>
          </cell>
        </row>
        <row r="764">
          <cell r="E764">
            <v>3</v>
          </cell>
        </row>
        <row r="765">
          <cell r="E765">
            <v>20</v>
          </cell>
        </row>
        <row r="766">
          <cell r="E766">
            <v>6</v>
          </cell>
        </row>
        <row r="767">
          <cell r="E767">
            <v>4</v>
          </cell>
        </row>
        <row r="768">
          <cell r="E768">
            <v>1</v>
          </cell>
        </row>
        <row r="769">
          <cell r="E769">
            <v>3</v>
          </cell>
        </row>
        <row r="770">
          <cell r="E770">
            <v>5</v>
          </cell>
        </row>
        <row r="771">
          <cell r="E771">
            <v>2</v>
          </cell>
        </row>
        <row r="772">
          <cell r="E772">
            <v>1</v>
          </cell>
        </row>
        <row r="773">
          <cell r="E773">
            <v>4</v>
          </cell>
        </row>
        <row r="774">
          <cell r="E774">
            <v>3</v>
          </cell>
        </row>
        <row r="775">
          <cell r="E775">
            <v>1</v>
          </cell>
        </row>
        <row r="776">
          <cell r="E776">
            <v>7</v>
          </cell>
        </row>
        <row r="777">
          <cell r="E777">
            <v>5</v>
          </cell>
        </row>
        <row r="778">
          <cell r="E778">
            <v>2</v>
          </cell>
        </row>
        <row r="779">
          <cell r="E779">
            <v>9</v>
          </cell>
        </row>
        <row r="780">
          <cell r="E780">
            <v>2</v>
          </cell>
        </row>
        <row r="781">
          <cell r="E781">
            <v>1</v>
          </cell>
        </row>
        <row r="782">
          <cell r="E782">
            <v>1</v>
          </cell>
        </row>
        <row r="783">
          <cell r="E783">
            <v>2</v>
          </cell>
        </row>
        <row r="784">
          <cell r="E784">
            <v>1</v>
          </cell>
        </row>
        <row r="785">
          <cell r="E785">
            <v>1</v>
          </cell>
        </row>
        <row r="786">
          <cell r="E786">
            <v>1</v>
          </cell>
        </row>
        <row r="787">
          <cell r="E787">
            <v>3</v>
          </cell>
        </row>
        <row r="788">
          <cell r="E788">
            <v>8</v>
          </cell>
        </row>
        <row r="789">
          <cell r="E789">
            <v>1</v>
          </cell>
        </row>
        <row r="790">
          <cell r="E790">
            <v>4</v>
          </cell>
        </row>
        <row r="791">
          <cell r="E791">
            <v>2</v>
          </cell>
        </row>
        <row r="792">
          <cell r="E792">
            <v>4</v>
          </cell>
        </row>
        <row r="793">
          <cell r="E793">
            <v>9</v>
          </cell>
        </row>
        <row r="794">
          <cell r="E794">
            <v>2</v>
          </cell>
        </row>
        <row r="795">
          <cell r="E795">
            <v>16</v>
          </cell>
        </row>
        <row r="796">
          <cell r="E796">
            <v>13</v>
          </cell>
        </row>
        <row r="797">
          <cell r="E797">
            <v>2</v>
          </cell>
        </row>
        <row r="798">
          <cell r="E798">
            <v>1</v>
          </cell>
        </row>
        <row r="799">
          <cell r="E799">
            <v>4</v>
          </cell>
        </row>
        <row r="800">
          <cell r="E800">
            <v>4</v>
          </cell>
        </row>
        <row r="801">
          <cell r="E801">
            <v>2</v>
          </cell>
        </row>
        <row r="802">
          <cell r="E802">
            <v>2</v>
          </cell>
        </row>
        <row r="803">
          <cell r="E803">
            <v>8</v>
          </cell>
        </row>
        <row r="804">
          <cell r="E804">
            <v>1</v>
          </cell>
        </row>
        <row r="805">
          <cell r="E805">
            <v>1</v>
          </cell>
        </row>
        <row r="806">
          <cell r="E806">
            <v>38</v>
          </cell>
        </row>
        <row r="807">
          <cell r="E807">
            <v>4</v>
          </cell>
        </row>
        <row r="808">
          <cell r="E808">
            <v>2</v>
          </cell>
        </row>
        <row r="809">
          <cell r="E809">
            <v>4</v>
          </cell>
        </row>
        <row r="810">
          <cell r="E810">
            <v>1</v>
          </cell>
        </row>
        <row r="811">
          <cell r="E811">
            <v>3</v>
          </cell>
        </row>
        <row r="812">
          <cell r="E812">
            <v>3</v>
          </cell>
        </row>
        <row r="813">
          <cell r="E813">
            <v>2</v>
          </cell>
        </row>
        <row r="814">
          <cell r="E814">
            <v>3</v>
          </cell>
        </row>
        <row r="815">
          <cell r="E815">
            <v>4</v>
          </cell>
        </row>
        <row r="816">
          <cell r="E816">
            <v>2</v>
          </cell>
        </row>
        <row r="817">
          <cell r="E817">
            <v>1</v>
          </cell>
        </row>
        <row r="818">
          <cell r="E818">
            <v>2</v>
          </cell>
        </row>
        <row r="819">
          <cell r="E819">
            <v>4</v>
          </cell>
        </row>
        <row r="820">
          <cell r="E820">
            <v>3</v>
          </cell>
        </row>
        <row r="821">
          <cell r="E821">
            <v>1</v>
          </cell>
        </row>
        <row r="822">
          <cell r="E822">
            <v>1</v>
          </cell>
        </row>
        <row r="823">
          <cell r="E823">
            <v>2</v>
          </cell>
        </row>
        <row r="824">
          <cell r="E824">
            <v>18</v>
          </cell>
        </row>
        <row r="825">
          <cell r="E825">
            <v>2</v>
          </cell>
        </row>
        <row r="826">
          <cell r="E826">
            <v>1</v>
          </cell>
        </row>
        <row r="827">
          <cell r="E827">
            <v>3</v>
          </cell>
        </row>
        <row r="828">
          <cell r="E828">
            <v>1</v>
          </cell>
        </row>
        <row r="829">
          <cell r="E829">
            <v>5</v>
          </cell>
        </row>
        <row r="830">
          <cell r="E830">
            <v>3</v>
          </cell>
        </row>
        <row r="831">
          <cell r="E831">
            <v>2</v>
          </cell>
        </row>
        <row r="832">
          <cell r="E832">
            <v>3</v>
          </cell>
        </row>
        <row r="833">
          <cell r="E833">
            <v>705</v>
          </cell>
        </row>
        <row r="834">
          <cell r="E834">
            <v>1</v>
          </cell>
        </row>
        <row r="835">
          <cell r="E835">
            <v>4</v>
          </cell>
        </row>
        <row r="836">
          <cell r="E836">
            <v>2</v>
          </cell>
        </row>
        <row r="837">
          <cell r="E837">
            <v>1</v>
          </cell>
        </row>
        <row r="838">
          <cell r="E838">
            <v>12</v>
          </cell>
        </row>
        <row r="839">
          <cell r="E839">
            <v>1</v>
          </cell>
        </row>
        <row r="840">
          <cell r="E840">
            <v>14</v>
          </cell>
        </row>
        <row r="841">
          <cell r="E841">
            <v>1</v>
          </cell>
        </row>
        <row r="842">
          <cell r="E842">
            <v>36</v>
          </cell>
        </row>
        <row r="843">
          <cell r="E843">
            <v>1</v>
          </cell>
        </row>
        <row r="844">
          <cell r="E844">
            <v>1</v>
          </cell>
        </row>
        <row r="845">
          <cell r="E845">
            <v>1</v>
          </cell>
        </row>
        <row r="846">
          <cell r="E846">
            <v>1</v>
          </cell>
        </row>
        <row r="847">
          <cell r="E847">
            <v>1</v>
          </cell>
        </row>
        <row r="848">
          <cell r="E848">
            <v>1</v>
          </cell>
        </row>
        <row r="849">
          <cell r="E849">
            <v>1</v>
          </cell>
        </row>
        <row r="850">
          <cell r="E850">
            <v>2</v>
          </cell>
        </row>
        <row r="851">
          <cell r="E851">
            <v>1</v>
          </cell>
        </row>
        <row r="852">
          <cell r="E852">
            <v>1</v>
          </cell>
        </row>
        <row r="853">
          <cell r="E853">
            <v>1</v>
          </cell>
        </row>
        <row r="854">
          <cell r="E854">
            <v>10</v>
          </cell>
        </row>
        <row r="855">
          <cell r="E855">
            <v>1</v>
          </cell>
        </row>
        <row r="856">
          <cell r="E856">
            <v>2</v>
          </cell>
        </row>
        <row r="857">
          <cell r="E857">
            <v>2</v>
          </cell>
        </row>
        <row r="858">
          <cell r="E858">
            <v>1</v>
          </cell>
        </row>
        <row r="859">
          <cell r="E859">
            <v>2</v>
          </cell>
        </row>
        <row r="860">
          <cell r="E860">
            <v>2</v>
          </cell>
        </row>
        <row r="861">
          <cell r="E861">
            <v>3</v>
          </cell>
        </row>
        <row r="862">
          <cell r="E862">
            <v>1</v>
          </cell>
        </row>
        <row r="863">
          <cell r="E863">
            <v>1</v>
          </cell>
        </row>
        <row r="864">
          <cell r="E864">
            <v>2</v>
          </cell>
        </row>
        <row r="865">
          <cell r="E865">
            <v>2</v>
          </cell>
        </row>
        <row r="866">
          <cell r="E866">
            <v>1</v>
          </cell>
        </row>
        <row r="867">
          <cell r="E867">
            <v>1</v>
          </cell>
        </row>
        <row r="868">
          <cell r="E868">
            <v>1</v>
          </cell>
        </row>
        <row r="869">
          <cell r="E869">
            <v>3</v>
          </cell>
        </row>
        <row r="870">
          <cell r="E870">
            <v>3</v>
          </cell>
        </row>
        <row r="871">
          <cell r="E871">
            <v>2</v>
          </cell>
        </row>
        <row r="872">
          <cell r="E872">
            <v>1</v>
          </cell>
        </row>
        <row r="873">
          <cell r="E873">
            <v>2</v>
          </cell>
        </row>
        <row r="874">
          <cell r="E874">
            <v>1</v>
          </cell>
        </row>
        <row r="875">
          <cell r="E875">
            <v>1</v>
          </cell>
        </row>
        <row r="876">
          <cell r="E876">
            <v>1</v>
          </cell>
        </row>
        <row r="877">
          <cell r="E877">
            <v>3</v>
          </cell>
        </row>
        <row r="878">
          <cell r="E878">
            <v>2</v>
          </cell>
        </row>
        <row r="879">
          <cell r="E879">
            <v>1</v>
          </cell>
        </row>
        <row r="880">
          <cell r="E880">
            <v>2</v>
          </cell>
        </row>
        <row r="881">
          <cell r="E881">
            <v>1</v>
          </cell>
        </row>
        <row r="882">
          <cell r="E882">
            <v>1</v>
          </cell>
        </row>
        <row r="883">
          <cell r="E883">
            <v>3</v>
          </cell>
        </row>
        <row r="884">
          <cell r="E884">
            <v>1</v>
          </cell>
        </row>
        <row r="885">
          <cell r="E885">
            <v>1</v>
          </cell>
        </row>
        <row r="886">
          <cell r="E886">
            <v>1</v>
          </cell>
        </row>
        <row r="887">
          <cell r="E887">
            <v>4</v>
          </cell>
        </row>
        <row r="888">
          <cell r="E888">
            <v>2</v>
          </cell>
        </row>
        <row r="889">
          <cell r="E889">
            <v>1</v>
          </cell>
        </row>
        <row r="890">
          <cell r="E890">
            <v>1</v>
          </cell>
        </row>
        <row r="891">
          <cell r="E891">
            <v>4</v>
          </cell>
        </row>
        <row r="892">
          <cell r="E892">
            <v>1</v>
          </cell>
        </row>
        <row r="893">
          <cell r="E893">
            <v>1</v>
          </cell>
        </row>
        <row r="894">
          <cell r="E894">
            <v>1</v>
          </cell>
        </row>
        <row r="895">
          <cell r="E895">
            <v>2</v>
          </cell>
        </row>
        <row r="896">
          <cell r="E896">
            <v>2</v>
          </cell>
        </row>
        <row r="897">
          <cell r="E897">
            <v>1</v>
          </cell>
        </row>
        <row r="898">
          <cell r="E898">
            <v>4</v>
          </cell>
        </row>
        <row r="899">
          <cell r="E899">
            <v>2</v>
          </cell>
        </row>
        <row r="900">
          <cell r="E900">
            <v>2</v>
          </cell>
        </row>
        <row r="901">
          <cell r="E901">
            <v>2</v>
          </cell>
        </row>
        <row r="902">
          <cell r="E902">
            <v>2</v>
          </cell>
        </row>
        <row r="903">
          <cell r="E903">
            <v>3</v>
          </cell>
        </row>
        <row r="904">
          <cell r="E904">
            <v>1</v>
          </cell>
        </row>
        <row r="905">
          <cell r="E905">
            <v>1</v>
          </cell>
        </row>
        <row r="906">
          <cell r="E906">
            <v>1</v>
          </cell>
        </row>
        <row r="907">
          <cell r="E907">
            <v>1</v>
          </cell>
        </row>
        <row r="908">
          <cell r="E908">
            <v>3</v>
          </cell>
        </row>
        <row r="909">
          <cell r="E909">
            <v>1</v>
          </cell>
        </row>
        <row r="910">
          <cell r="E910">
            <v>2</v>
          </cell>
        </row>
        <row r="911">
          <cell r="E911">
            <v>1</v>
          </cell>
        </row>
        <row r="912">
          <cell r="E912">
            <v>2</v>
          </cell>
        </row>
        <row r="913">
          <cell r="E913">
            <v>2</v>
          </cell>
        </row>
        <row r="914">
          <cell r="E914">
            <v>2</v>
          </cell>
        </row>
        <row r="915">
          <cell r="E915">
            <v>1</v>
          </cell>
        </row>
        <row r="916">
          <cell r="E916">
            <v>1</v>
          </cell>
        </row>
        <row r="917">
          <cell r="E917">
            <v>5</v>
          </cell>
        </row>
        <row r="918">
          <cell r="E918">
            <v>1</v>
          </cell>
        </row>
        <row r="919">
          <cell r="E919">
            <v>2</v>
          </cell>
        </row>
        <row r="920">
          <cell r="E920">
            <v>1</v>
          </cell>
        </row>
        <row r="921">
          <cell r="E921">
            <v>1</v>
          </cell>
        </row>
        <row r="922">
          <cell r="E922">
            <v>1</v>
          </cell>
        </row>
        <row r="923">
          <cell r="E923">
            <v>3</v>
          </cell>
        </row>
        <row r="924">
          <cell r="E924">
            <v>2</v>
          </cell>
        </row>
        <row r="925">
          <cell r="E925">
            <v>1</v>
          </cell>
        </row>
        <row r="926">
          <cell r="E926">
            <v>1</v>
          </cell>
        </row>
        <row r="927">
          <cell r="E927">
            <v>1</v>
          </cell>
        </row>
        <row r="928">
          <cell r="E928">
            <v>1</v>
          </cell>
        </row>
        <row r="929">
          <cell r="E929">
            <v>1</v>
          </cell>
        </row>
        <row r="930">
          <cell r="E930">
            <v>2</v>
          </cell>
        </row>
        <row r="931">
          <cell r="E931">
            <v>4</v>
          </cell>
        </row>
        <row r="932">
          <cell r="E932">
            <v>1</v>
          </cell>
        </row>
        <row r="933">
          <cell r="E933">
            <v>2</v>
          </cell>
        </row>
        <row r="934">
          <cell r="E934">
            <v>2</v>
          </cell>
        </row>
        <row r="935">
          <cell r="E935">
            <v>1</v>
          </cell>
        </row>
        <row r="936">
          <cell r="E936">
            <v>1</v>
          </cell>
        </row>
        <row r="937">
          <cell r="E937">
            <v>2</v>
          </cell>
        </row>
        <row r="938">
          <cell r="E938">
            <v>1</v>
          </cell>
        </row>
        <row r="939">
          <cell r="E939">
            <v>3</v>
          </cell>
        </row>
        <row r="940">
          <cell r="E940">
            <v>3</v>
          </cell>
        </row>
        <row r="941">
          <cell r="E941">
            <v>2</v>
          </cell>
        </row>
        <row r="942">
          <cell r="E942">
            <v>1</v>
          </cell>
        </row>
        <row r="943">
          <cell r="E943">
            <v>2</v>
          </cell>
        </row>
        <row r="944">
          <cell r="E944">
            <v>1</v>
          </cell>
        </row>
        <row r="945">
          <cell r="E945">
            <v>1</v>
          </cell>
        </row>
        <row r="946">
          <cell r="E946">
            <v>1</v>
          </cell>
        </row>
        <row r="947">
          <cell r="E947">
            <v>1</v>
          </cell>
        </row>
        <row r="948">
          <cell r="E948">
            <v>1</v>
          </cell>
        </row>
        <row r="949">
          <cell r="E949">
            <v>2</v>
          </cell>
        </row>
        <row r="950">
          <cell r="E950">
            <v>1</v>
          </cell>
        </row>
        <row r="951">
          <cell r="E951">
            <v>162</v>
          </cell>
        </row>
        <row r="952">
          <cell r="E952">
            <v>1</v>
          </cell>
        </row>
        <row r="953">
          <cell r="E953">
            <v>1</v>
          </cell>
        </row>
        <row r="954">
          <cell r="E954">
            <v>1</v>
          </cell>
        </row>
        <row r="955">
          <cell r="E955">
            <v>2</v>
          </cell>
        </row>
        <row r="956">
          <cell r="E956">
            <v>5</v>
          </cell>
        </row>
        <row r="957">
          <cell r="E957">
            <v>2</v>
          </cell>
        </row>
        <row r="958">
          <cell r="E958">
            <v>1</v>
          </cell>
        </row>
        <row r="959">
          <cell r="E959">
            <v>1</v>
          </cell>
        </row>
        <row r="960">
          <cell r="E960">
            <v>2</v>
          </cell>
        </row>
        <row r="961">
          <cell r="E961">
            <v>16</v>
          </cell>
        </row>
        <row r="962">
          <cell r="E962">
            <v>1</v>
          </cell>
        </row>
        <row r="963">
          <cell r="E963">
            <v>1</v>
          </cell>
        </row>
        <row r="964">
          <cell r="E964">
            <v>20</v>
          </cell>
        </row>
        <row r="965">
          <cell r="E965">
            <v>1</v>
          </cell>
        </row>
        <row r="966">
          <cell r="E966">
            <v>1</v>
          </cell>
        </row>
        <row r="967">
          <cell r="E967">
            <v>1</v>
          </cell>
        </row>
        <row r="968">
          <cell r="E968">
            <v>2</v>
          </cell>
        </row>
        <row r="969">
          <cell r="E969">
            <v>1</v>
          </cell>
        </row>
        <row r="970">
          <cell r="E970">
            <v>9</v>
          </cell>
        </row>
        <row r="971">
          <cell r="E971">
            <v>11</v>
          </cell>
        </row>
        <row r="972">
          <cell r="E972">
            <v>1</v>
          </cell>
        </row>
        <row r="973">
          <cell r="E973">
            <v>1</v>
          </cell>
        </row>
        <row r="974">
          <cell r="E974">
            <v>9</v>
          </cell>
        </row>
        <row r="975">
          <cell r="E975">
            <v>2</v>
          </cell>
        </row>
        <row r="976">
          <cell r="E976">
            <v>1</v>
          </cell>
        </row>
        <row r="977">
          <cell r="E977">
            <v>1</v>
          </cell>
        </row>
        <row r="978">
          <cell r="E978">
            <v>2</v>
          </cell>
        </row>
        <row r="979">
          <cell r="E979">
            <v>2</v>
          </cell>
        </row>
        <row r="980">
          <cell r="E980">
            <v>2</v>
          </cell>
        </row>
        <row r="981">
          <cell r="E981">
            <v>1</v>
          </cell>
        </row>
        <row r="982">
          <cell r="E982">
            <v>92</v>
          </cell>
        </row>
        <row r="983">
          <cell r="E983">
            <v>1</v>
          </cell>
        </row>
        <row r="984">
          <cell r="E984">
            <v>5</v>
          </cell>
        </row>
        <row r="985">
          <cell r="E985">
            <v>3</v>
          </cell>
        </row>
        <row r="986">
          <cell r="E986">
            <v>1</v>
          </cell>
        </row>
        <row r="987">
          <cell r="E987">
            <v>1</v>
          </cell>
        </row>
        <row r="988">
          <cell r="E988">
            <v>3</v>
          </cell>
        </row>
        <row r="989">
          <cell r="E989">
            <v>2</v>
          </cell>
        </row>
        <row r="990">
          <cell r="E990">
            <v>3</v>
          </cell>
        </row>
        <row r="991">
          <cell r="E991">
            <v>1</v>
          </cell>
        </row>
        <row r="992">
          <cell r="E992">
            <v>1</v>
          </cell>
        </row>
        <row r="993">
          <cell r="E993">
            <v>4</v>
          </cell>
        </row>
        <row r="994">
          <cell r="E994">
            <v>20</v>
          </cell>
        </row>
        <row r="995">
          <cell r="E995">
            <v>27</v>
          </cell>
        </row>
        <row r="996">
          <cell r="E996">
            <v>2</v>
          </cell>
        </row>
        <row r="997">
          <cell r="E997">
            <v>5</v>
          </cell>
        </row>
        <row r="998">
          <cell r="E998">
            <v>2</v>
          </cell>
        </row>
        <row r="999">
          <cell r="E999">
            <v>9</v>
          </cell>
        </row>
        <row r="1000">
          <cell r="E1000">
            <v>3</v>
          </cell>
        </row>
        <row r="1001">
          <cell r="E1001">
            <v>12</v>
          </cell>
        </row>
        <row r="1002">
          <cell r="E1002">
            <v>8</v>
          </cell>
        </row>
        <row r="1003">
          <cell r="E1003">
            <v>2</v>
          </cell>
        </row>
        <row r="1004">
          <cell r="E1004">
            <v>10</v>
          </cell>
        </row>
        <row r="1005">
          <cell r="E1005">
            <v>8</v>
          </cell>
        </row>
        <row r="1006">
          <cell r="E1006">
            <v>2</v>
          </cell>
        </row>
        <row r="1007">
          <cell r="E1007">
            <v>10</v>
          </cell>
        </row>
        <row r="1008">
          <cell r="E1008">
            <v>17</v>
          </cell>
        </row>
        <row r="1009">
          <cell r="E1009">
            <v>23</v>
          </cell>
        </row>
        <row r="1010">
          <cell r="E1010">
            <v>4</v>
          </cell>
        </row>
        <row r="1011">
          <cell r="E1011">
            <v>1</v>
          </cell>
        </row>
        <row r="1012">
          <cell r="E1012">
            <v>1</v>
          </cell>
        </row>
        <row r="1013">
          <cell r="E1013">
            <v>6</v>
          </cell>
        </row>
        <row r="1014">
          <cell r="E1014">
            <v>2</v>
          </cell>
        </row>
        <row r="1015">
          <cell r="E1015">
            <v>1</v>
          </cell>
        </row>
        <row r="1016">
          <cell r="E1016">
            <v>5</v>
          </cell>
        </row>
        <row r="1017">
          <cell r="E1017">
            <v>4</v>
          </cell>
        </row>
        <row r="1018">
          <cell r="E1018">
            <v>3</v>
          </cell>
        </row>
        <row r="1019">
          <cell r="E1019">
            <v>2</v>
          </cell>
        </row>
        <row r="1020">
          <cell r="E1020">
            <v>8</v>
          </cell>
        </row>
        <row r="1021">
          <cell r="E1021">
            <v>1</v>
          </cell>
        </row>
        <row r="1022">
          <cell r="E1022">
            <v>5</v>
          </cell>
        </row>
        <row r="1023">
          <cell r="E1023">
            <v>1</v>
          </cell>
        </row>
        <row r="1024">
          <cell r="E1024">
            <v>14</v>
          </cell>
        </row>
        <row r="1025">
          <cell r="E1025">
            <v>1</v>
          </cell>
        </row>
        <row r="1026">
          <cell r="E1026">
            <v>10</v>
          </cell>
        </row>
        <row r="1027">
          <cell r="E1027">
            <v>1</v>
          </cell>
        </row>
        <row r="1028">
          <cell r="E1028">
            <v>7</v>
          </cell>
        </row>
        <row r="1029">
          <cell r="E1029">
            <v>1</v>
          </cell>
        </row>
        <row r="1030">
          <cell r="E1030">
            <v>11</v>
          </cell>
        </row>
        <row r="1031">
          <cell r="E1031">
            <v>2</v>
          </cell>
        </row>
        <row r="1032">
          <cell r="E1032">
            <v>3</v>
          </cell>
        </row>
        <row r="1033">
          <cell r="E1033">
            <v>3</v>
          </cell>
        </row>
        <row r="1034">
          <cell r="E1034">
            <v>16</v>
          </cell>
        </row>
        <row r="1035">
          <cell r="E1035">
            <v>1</v>
          </cell>
        </row>
        <row r="1036">
          <cell r="E1036">
            <v>2</v>
          </cell>
        </row>
        <row r="1037">
          <cell r="E1037">
            <v>3</v>
          </cell>
        </row>
        <row r="1038">
          <cell r="E1038">
            <v>9</v>
          </cell>
        </row>
        <row r="1039">
          <cell r="E1039">
            <v>6</v>
          </cell>
        </row>
        <row r="1040">
          <cell r="E1040">
            <v>8</v>
          </cell>
        </row>
        <row r="1041">
          <cell r="E1041">
            <v>1</v>
          </cell>
        </row>
        <row r="1042">
          <cell r="E1042">
            <v>1</v>
          </cell>
        </row>
        <row r="1043">
          <cell r="E1043">
            <v>1</v>
          </cell>
        </row>
        <row r="1044">
          <cell r="E1044">
            <v>4</v>
          </cell>
        </row>
        <row r="1045">
          <cell r="E1045">
            <v>2</v>
          </cell>
        </row>
        <row r="1046">
          <cell r="E1046">
            <v>15</v>
          </cell>
        </row>
        <row r="1047">
          <cell r="E1047">
            <v>10</v>
          </cell>
        </row>
        <row r="1048">
          <cell r="E1048">
            <v>19</v>
          </cell>
        </row>
        <row r="1049">
          <cell r="E1049">
            <v>1</v>
          </cell>
        </row>
        <row r="1050">
          <cell r="E1050">
            <v>13</v>
          </cell>
        </row>
        <row r="1051">
          <cell r="E1051">
            <v>6</v>
          </cell>
        </row>
        <row r="1052">
          <cell r="E1052">
            <v>7</v>
          </cell>
        </row>
        <row r="1053">
          <cell r="E1053">
            <v>12</v>
          </cell>
        </row>
        <row r="1054">
          <cell r="E1054">
            <v>10</v>
          </cell>
        </row>
        <row r="1055">
          <cell r="E1055">
            <v>18</v>
          </cell>
        </row>
        <row r="1056">
          <cell r="E1056">
            <v>11</v>
          </cell>
        </row>
        <row r="1057">
          <cell r="E1057">
            <v>6</v>
          </cell>
        </row>
        <row r="1058">
          <cell r="E1058">
            <v>8</v>
          </cell>
        </row>
        <row r="1059">
          <cell r="E1059">
            <v>16</v>
          </cell>
        </row>
        <row r="1060">
          <cell r="E1060">
            <v>2</v>
          </cell>
        </row>
        <row r="1061">
          <cell r="E1061">
            <v>3</v>
          </cell>
        </row>
        <row r="1062">
          <cell r="E1062">
            <v>2</v>
          </cell>
        </row>
        <row r="1063">
          <cell r="E1063">
            <v>14</v>
          </cell>
        </row>
        <row r="1064">
          <cell r="E1064">
            <v>1</v>
          </cell>
        </row>
        <row r="1065">
          <cell r="E1065">
            <v>7</v>
          </cell>
        </row>
        <row r="1066">
          <cell r="E1066">
            <v>5</v>
          </cell>
        </row>
        <row r="1067">
          <cell r="E1067">
            <v>1</v>
          </cell>
        </row>
        <row r="1068">
          <cell r="E1068">
            <v>3</v>
          </cell>
        </row>
        <row r="1069">
          <cell r="E1069">
            <v>31</v>
          </cell>
        </row>
        <row r="1070">
          <cell r="E1070">
            <v>1</v>
          </cell>
        </row>
        <row r="1071">
          <cell r="E1071">
            <v>31</v>
          </cell>
        </row>
        <row r="1072">
          <cell r="E1072">
            <v>4</v>
          </cell>
        </row>
        <row r="1073">
          <cell r="E1073">
            <v>1</v>
          </cell>
        </row>
        <row r="1074">
          <cell r="E1074">
            <v>15</v>
          </cell>
        </row>
        <row r="1075">
          <cell r="E1075">
            <v>1</v>
          </cell>
        </row>
        <row r="1076">
          <cell r="E1076">
            <v>1</v>
          </cell>
        </row>
        <row r="1077">
          <cell r="E1077">
            <v>27</v>
          </cell>
        </row>
        <row r="1078">
          <cell r="E1078">
            <v>1</v>
          </cell>
        </row>
        <row r="1079">
          <cell r="E1079">
            <v>3</v>
          </cell>
        </row>
        <row r="1080">
          <cell r="E1080">
            <v>1</v>
          </cell>
        </row>
        <row r="1081">
          <cell r="E1081">
            <v>1</v>
          </cell>
        </row>
        <row r="1082">
          <cell r="E1082">
            <v>2</v>
          </cell>
        </row>
        <row r="1083">
          <cell r="E1083">
            <v>6</v>
          </cell>
        </row>
        <row r="1084">
          <cell r="E1084">
            <v>8</v>
          </cell>
        </row>
        <row r="1085">
          <cell r="E1085">
            <v>2</v>
          </cell>
        </row>
        <row r="1086">
          <cell r="E1086">
            <v>1</v>
          </cell>
        </row>
        <row r="1087">
          <cell r="E1087">
            <v>2</v>
          </cell>
        </row>
        <row r="1088">
          <cell r="E1088">
            <v>3</v>
          </cell>
        </row>
        <row r="1089">
          <cell r="E1089">
            <v>1</v>
          </cell>
        </row>
        <row r="1090">
          <cell r="E1090">
            <v>2</v>
          </cell>
        </row>
        <row r="1091">
          <cell r="E1091">
            <v>2</v>
          </cell>
        </row>
        <row r="1092">
          <cell r="E1092">
            <v>9</v>
          </cell>
        </row>
        <row r="1093">
          <cell r="E1093">
            <v>46</v>
          </cell>
        </row>
        <row r="1094">
          <cell r="E1094">
            <v>1</v>
          </cell>
        </row>
        <row r="1095">
          <cell r="E1095">
            <v>1</v>
          </cell>
        </row>
        <row r="1096">
          <cell r="E1096">
            <v>1</v>
          </cell>
        </row>
        <row r="1097">
          <cell r="E1097">
            <v>7</v>
          </cell>
        </row>
        <row r="1098">
          <cell r="E1098">
            <v>8</v>
          </cell>
        </row>
        <row r="1099">
          <cell r="E1099">
            <v>9</v>
          </cell>
        </row>
        <row r="1100">
          <cell r="E1100">
            <v>1</v>
          </cell>
        </row>
        <row r="1101">
          <cell r="E1101">
            <v>4</v>
          </cell>
        </row>
        <row r="1102">
          <cell r="E1102">
            <v>2</v>
          </cell>
        </row>
        <row r="1103">
          <cell r="E1103">
            <v>1</v>
          </cell>
        </row>
        <row r="1104">
          <cell r="E1104">
            <v>2</v>
          </cell>
        </row>
        <row r="1105">
          <cell r="E1105">
            <v>1</v>
          </cell>
        </row>
        <row r="1106">
          <cell r="E1106">
            <v>12</v>
          </cell>
        </row>
        <row r="1107">
          <cell r="E1107">
            <v>9</v>
          </cell>
        </row>
        <row r="1108">
          <cell r="E1108">
            <v>3</v>
          </cell>
        </row>
        <row r="1109">
          <cell r="E1109">
            <v>1</v>
          </cell>
        </row>
        <row r="1110">
          <cell r="E1110">
            <v>1</v>
          </cell>
        </row>
        <row r="1111">
          <cell r="E1111">
            <v>2</v>
          </cell>
        </row>
        <row r="1112">
          <cell r="E1112">
            <v>2</v>
          </cell>
        </row>
        <row r="1113">
          <cell r="E1113">
            <v>4</v>
          </cell>
        </row>
        <row r="1114">
          <cell r="E1114">
            <v>31</v>
          </cell>
        </row>
        <row r="1115">
          <cell r="E1115">
            <v>1</v>
          </cell>
        </row>
        <row r="1116">
          <cell r="E1116">
            <v>2</v>
          </cell>
        </row>
        <row r="1117">
          <cell r="E1117">
            <v>5</v>
          </cell>
        </row>
        <row r="1118">
          <cell r="E1118">
            <v>1</v>
          </cell>
        </row>
        <row r="1119">
          <cell r="E1119">
            <v>9</v>
          </cell>
        </row>
        <row r="1120">
          <cell r="E1120">
            <v>2</v>
          </cell>
        </row>
        <row r="1121">
          <cell r="E1121">
            <v>2</v>
          </cell>
        </row>
        <row r="1122">
          <cell r="E1122">
            <v>3</v>
          </cell>
        </row>
        <row r="1123">
          <cell r="E1123">
            <v>13</v>
          </cell>
        </row>
        <row r="1124">
          <cell r="E1124">
            <v>4</v>
          </cell>
        </row>
        <row r="1125">
          <cell r="E1125">
            <v>3</v>
          </cell>
        </row>
        <row r="1126">
          <cell r="E1126">
            <v>4</v>
          </cell>
        </row>
        <row r="1127">
          <cell r="E1127">
            <v>6</v>
          </cell>
        </row>
        <row r="1128">
          <cell r="E1128">
            <v>1</v>
          </cell>
        </row>
        <row r="1129">
          <cell r="E1129">
            <v>1</v>
          </cell>
        </row>
        <row r="1130">
          <cell r="E1130">
            <v>2</v>
          </cell>
        </row>
        <row r="1131">
          <cell r="E1131">
            <v>2</v>
          </cell>
        </row>
        <row r="1132">
          <cell r="E1132">
            <v>6</v>
          </cell>
        </row>
        <row r="1133">
          <cell r="E1133">
            <v>2</v>
          </cell>
        </row>
        <row r="1134">
          <cell r="E1134">
            <v>3</v>
          </cell>
        </row>
        <row r="1135">
          <cell r="E1135">
            <v>2</v>
          </cell>
        </row>
        <row r="1136">
          <cell r="E1136">
            <v>1</v>
          </cell>
        </row>
        <row r="1137">
          <cell r="E1137">
            <v>2</v>
          </cell>
        </row>
        <row r="1138">
          <cell r="E1138">
            <v>1</v>
          </cell>
        </row>
        <row r="1139">
          <cell r="E1139">
            <v>1</v>
          </cell>
        </row>
        <row r="1140">
          <cell r="E1140">
            <v>1</v>
          </cell>
        </row>
        <row r="1141">
          <cell r="E1141">
            <v>3</v>
          </cell>
        </row>
        <row r="1142">
          <cell r="E1142">
            <v>2</v>
          </cell>
        </row>
        <row r="1143">
          <cell r="E1143">
            <v>3</v>
          </cell>
        </row>
        <row r="1144">
          <cell r="E1144">
            <v>3</v>
          </cell>
        </row>
        <row r="1145">
          <cell r="E1145">
            <v>1</v>
          </cell>
        </row>
        <row r="1146">
          <cell r="E1146">
            <v>1</v>
          </cell>
        </row>
        <row r="1147">
          <cell r="E1147">
            <v>2</v>
          </cell>
        </row>
        <row r="1148">
          <cell r="E1148">
            <v>9</v>
          </cell>
        </row>
        <row r="1149">
          <cell r="E1149">
            <v>2</v>
          </cell>
        </row>
        <row r="1150">
          <cell r="E1150">
            <v>5</v>
          </cell>
        </row>
        <row r="1151">
          <cell r="E1151">
            <v>4</v>
          </cell>
        </row>
        <row r="1152">
          <cell r="E1152">
            <v>8</v>
          </cell>
        </row>
        <row r="1153">
          <cell r="E1153">
            <v>1</v>
          </cell>
        </row>
        <row r="1154">
          <cell r="E1154">
            <v>2</v>
          </cell>
        </row>
        <row r="1155">
          <cell r="E1155">
            <v>1</v>
          </cell>
        </row>
        <row r="1156">
          <cell r="E1156">
            <v>1</v>
          </cell>
        </row>
        <row r="1157">
          <cell r="E1157">
            <v>1</v>
          </cell>
        </row>
        <row r="1158">
          <cell r="E1158">
            <v>1</v>
          </cell>
        </row>
        <row r="1159">
          <cell r="E1159">
            <v>3</v>
          </cell>
        </row>
        <row r="1160">
          <cell r="E1160">
            <v>21</v>
          </cell>
        </row>
        <row r="1161">
          <cell r="E1161">
            <v>8</v>
          </cell>
        </row>
        <row r="1162">
          <cell r="E1162">
            <v>9</v>
          </cell>
        </row>
        <row r="1163">
          <cell r="E1163">
            <v>16</v>
          </cell>
        </row>
        <row r="1164">
          <cell r="E1164">
            <v>3</v>
          </cell>
        </row>
        <row r="1165">
          <cell r="E1165">
            <v>9</v>
          </cell>
        </row>
        <row r="1166">
          <cell r="E1166">
            <v>1</v>
          </cell>
        </row>
        <row r="1167">
          <cell r="E1167">
            <v>9</v>
          </cell>
        </row>
        <row r="1168">
          <cell r="E1168">
            <v>49</v>
          </cell>
        </row>
        <row r="1169">
          <cell r="E1169">
            <v>9</v>
          </cell>
        </row>
        <row r="1170">
          <cell r="E1170">
            <v>15</v>
          </cell>
        </row>
        <row r="1171">
          <cell r="E1171">
            <v>1</v>
          </cell>
        </row>
        <row r="1172">
          <cell r="E1172">
            <v>1</v>
          </cell>
        </row>
        <row r="1173">
          <cell r="E1173">
            <v>7</v>
          </cell>
        </row>
        <row r="1174">
          <cell r="E1174">
            <v>7</v>
          </cell>
        </row>
        <row r="1175">
          <cell r="E1175">
            <v>5</v>
          </cell>
        </row>
        <row r="1176">
          <cell r="E1176">
            <v>3</v>
          </cell>
        </row>
        <row r="1177">
          <cell r="E1177">
            <v>3</v>
          </cell>
        </row>
        <row r="1178">
          <cell r="E1178">
            <v>4</v>
          </cell>
        </row>
        <row r="1179">
          <cell r="E1179">
            <v>2</v>
          </cell>
        </row>
        <row r="1180">
          <cell r="E1180">
            <v>13</v>
          </cell>
        </row>
        <row r="1181">
          <cell r="E1181">
            <v>25</v>
          </cell>
        </row>
        <row r="1182">
          <cell r="E1182">
            <v>1</v>
          </cell>
        </row>
        <row r="1183">
          <cell r="E1183">
            <v>6</v>
          </cell>
        </row>
        <row r="1184">
          <cell r="E1184">
            <v>2</v>
          </cell>
        </row>
        <row r="1185">
          <cell r="E1185">
            <v>16</v>
          </cell>
        </row>
        <row r="1186">
          <cell r="E1186">
            <v>3</v>
          </cell>
        </row>
        <row r="1187">
          <cell r="E1187">
            <v>1</v>
          </cell>
        </row>
        <row r="1188">
          <cell r="E1188">
            <v>3</v>
          </cell>
        </row>
        <row r="1189">
          <cell r="E1189">
            <v>2</v>
          </cell>
        </row>
        <row r="1190">
          <cell r="E1190">
            <v>2</v>
          </cell>
        </row>
        <row r="1191">
          <cell r="E1191">
            <v>7</v>
          </cell>
        </row>
        <row r="1192">
          <cell r="E1192">
            <v>26</v>
          </cell>
        </row>
        <row r="1193">
          <cell r="E1193">
            <v>1</v>
          </cell>
        </row>
        <row r="1194">
          <cell r="E1194">
            <v>3</v>
          </cell>
        </row>
        <row r="1195">
          <cell r="E1195">
            <v>8</v>
          </cell>
        </row>
        <row r="1196">
          <cell r="E1196">
            <v>1</v>
          </cell>
        </row>
        <row r="1197">
          <cell r="E1197">
            <v>1</v>
          </cell>
        </row>
        <row r="1198">
          <cell r="E1198">
            <v>1267</v>
          </cell>
        </row>
        <row r="1199">
          <cell r="E1199">
            <v>1</v>
          </cell>
        </row>
        <row r="1200">
          <cell r="E1200">
            <v>1</v>
          </cell>
        </row>
        <row r="1201">
          <cell r="E1201">
            <v>3</v>
          </cell>
        </row>
        <row r="1202">
          <cell r="E1202">
            <v>6</v>
          </cell>
        </row>
        <row r="1203">
          <cell r="E1203">
            <v>11</v>
          </cell>
        </row>
        <row r="1204">
          <cell r="E1204">
            <v>1</v>
          </cell>
        </row>
        <row r="1205">
          <cell r="E1205">
            <v>1</v>
          </cell>
        </row>
        <row r="1206">
          <cell r="E1206">
            <v>2</v>
          </cell>
        </row>
        <row r="1207">
          <cell r="E1207">
            <v>5</v>
          </cell>
        </row>
        <row r="1208">
          <cell r="E1208">
            <v>5</v>
          </cell>
        </row>
        <row r="1209">
          <cell r="E1209">
            <v>1</v>
          </cell>
        </row>
        <row r="1210">
          <cell r="E1210">
            <v>4</v>
          </cell>
        </row>
        <row r="1211">
          <cell r="E1211">
            <v>1</v>
          </cell>
        </row>
        <row r="1212">
          <cell r="E1212">
            <v>2</v>
          </cell>
        </row>
        <row r="1213">
          <cell r="E1213">
            <v>2</v>
          </cell>
        </row>
        <row r="1214">
          <cell r="E1214">
            <v>10</v>
          </cell>
        </row>
        <row r="1215">
          <cell r="E1215">
            <v>15</v>
          </cell>
        </row>
        <row r="1216">
          <cell r="E1216">
            <v>1</v>
          </cell>
        </row>
        <row r="1217">
          <cell r="E1217">
            <v>3</v>
          </cell>
        </row>
        <row r="1218">
          <cell r="E1218">
            <v>2</v>
          </cell>
        </row>
        <row r="1219">
          <cell r="E1219">
            <v>21</v>
          </cell>
        </row>
        <row r="1220">
          <cell r="E1220">
            <v>1</v>
          </cell>
        </row>
        <row r="1221">
          <cell r="E1221">
            <v>1</v>
          </cell>
        </row>
        <row r="1222">
          <cell r="E1222">
            <v>1</v>
          </cell>
        </row>
        <row r="1223">
          <cell r="E1223">
            <v>1</v>
          </cell>
        </row>
        <row r="1224">
          <cell r="E1224">
            <v>1</v>
          </cell>
        </row>
        <row r="1225">
          <cell r="E1225">
            <v>1</v>
          </cell>
        </row>
        <row r="1226">
          <cell r="E1226">
            <v>1</v>
          </cell>
        </row>
        <row r="1227">
          <cell r="E1227">
            <v>1</v>
          </cell>
        </row>
        <row r="1228">
          <cell r="E1228">
            <v>1</v>
          </cell>
        </row>
        <row r="1229">
          <cell r="E1229">
            <v>1</v>
          </cell>
        </row>
        <row r="1230">
          <cell r="E1230">
            <v>1</v>
          </cell>
        </row>
        <row r="1231">
          <cell r="E1231">
            <v>1</v>
          </cell>
        </row>
        <row r="1232">
          <cell r="E1232">
            <v>2</v>
          </cell>
        </row>
        <row r="1233">
          <cell r="E1233">
            <v>1</v>
          </cell>
        </row>
        <row r="1234">
          <cell r="E1234">
            <v>1</v>
          </cell>
        </row>
        <row r="1235">
          <cell r="E1235">
            <v>1</v>
          </cell>
        </row>
        <row r="1236">
          <cell r="E1236">
            <v>5</v>
          </cell>
        </row>
        <row r="1237">
          <cell r="E1237">
            <v>1</v>
          </cell>
        </row>
        <row r="1238">
          <cell r="E1238">
            <v>23</v>
          </cell>
        </row>
        <row r="1239">
          <cell r="E1239">
            <v>1</v>
          </cell>
        </row>
        <row r="1240">
          <cell r="E1240">
            <v>2</v>
          </cell>
        </row>
        <row r="1241">
          <cell r="E1241">
            <v>1</v>
          </cell>
        </row>
        <row r="1242">
          <cell r="E1242">
            <v>1</v>
          </cell>
        </row>
        <row r="1243">
          <cell r="E1243">
            <v>1</v>
          </cell>
        </row>
        <row r="1244">
          <cell r="E1244">
            <v>1</v>
          </cell>
        </row>
        <row r="1245">
          <cell r="E1245">
            <v>1</v>
          </cell>
        </row>
        <row r="1246">
          <cell r="E1246">
            <v>5</v>
          </cell>
        </row>
        <row r="1247">
          <cell r="E1247">
            <v>2</v>
          </cell>
        </row>
        <row r="1248">
          <cell r="E1248">
            <v>15</v>
          </cell>
        </row>
        <row r="1249">
          <cell r="E1249">
            <v>1</v>
          </cell>
        </row>
        <row r="1250">
          <cell r="E1250">
            <v>1</v>
          </cell>
        </row>
        <row r="1251">
          <cell r="E1251">
            <v>10</v>
          </cell>
        </row>
        <row r="1252">
          <cell r="E1252">
            <v>23</v>
          </cell>
        </row>
        <row r="1253">
          <cell r="E1253">
            <v>4</v>
          </cell>
        </row>
        <row r="1254">
          <cell r="E1254">
            <v>3</v>
          </cell>
        </row>
        <row r="1255">
          <cell r="E1255">
            <v>6</v>
          </cell>
        </row>
        <row r="1256">
          <cell r="E1256">
            <v>10</v>
          </cell>
        </row>
        <row r="1257">
          <cell r="E1257">
            <v>2</v>
          </cell>
        </row>
        <row r="1258">
          <cell r="E1258">
            <v>2</v>
          </cell>
        </row>
        <row r="1259">
          <cell r="E1259">
            <v>8</v>
          </cell>
        </row>
        <row r="1260">
          <cell r="E1260">
            <v>8</v>
          </cell>
        </row>
        <row r="1261">
          <cell r="E1261">
            <v>5</v>
          </cell>
        </row>
        <row r="1262">
          <cell r="E1262">
            <v>2</v>
          </cell>
        </row>
        <row r="1263">
          <cell r="E1263">
            <v>5</v>
          </cell>
        </row>
        <row r="1264">
          <cell r="E1264">
            <v>15</v>
          </cell>
        </row>
        <row r="1265">
          <cell r="E1265">
            <v>1</v>
          </cell>
        </row>
        <row r="1266">
          <cell r="E1266">
            <v>1</v>
          </cell>
        </row>
        <row r="1267">
          <cell r="E1267">
            <v>3</v>
          </cell>
        </row>
        <row r="1268">
          <cell r="E1268">
            <v>12</v>
          </cell>
        </row>
        <row r="1269">
          <cell r="E1269">
            <v>7</v>
          </cell>
        </row>
        <row r="1270">
          <cell r="E1270">
            <v>2</v>
          </cell>
        </row>
        <row r="1271">
          <cell r="E1271">
            <v>3</v>
          </cell>
        </row>
        <row r="1272">
          <cell r="E1272">
            <v>5</v>
          </cell>
        </row>
        <row r="1273">
          <cell r="E1273">
            <v>5</v>
          </cell>
        </row>
        <row r="1274">
          <cell r="E1274">
            <v>3</v>
          </cell>
        </row>
        <row r="1275">
          <cell r="E1275">
            <v>5</v>
          </cell>
        </row>
        <row r="1276">
          <cell r="E1276">
            <v>5</v>
          </cell>
        </row>
        <row r="1277">
          <cell r="E1277">
            <v>24</v>
          </cell>
        </row>
        <row r="1278">
          <cell r="E1278">
            <v>6</v>
          </cell>
        </row>
        <row r="1279">
          <cell r="E1279">
            <v>5</v>
          </cell>
        </row>
        <row r="1280">
          <cell r="E1280">
            <v>5</v>
          </cell>
        </row>
        <row r="1281">
          <cell r="E1281">
            <v>2</v>
          </cell>
        </row>
        <row r="1282">
          <cell r="E1282">
            <v>3</v>
          </cell>
        </row>
        <row r="1283">
          <cell r="E1283">
            <v>4</v>
          </cell>
        </row>
        <row r="1284">
          <cell r="E1284">
            <v>5</v>
          </cell>
        </row>
        <row r="1285">
          <cell r="E1285">
            <v>1</v>
          </cell>
        </row>
        <row r="1286">
          <cell r="E1286">
            <v>2</v>
          </cell>
        </row>
        <row r="1287">
          <cell r="E1287">
            <v>10</v>
          </cell>
        </row>
        <row r="1288">
          <cell r="E1288">
            <v>4</v>
          </cell>
        </row>
        <row r="1289">
          <cell r="E1289">
            <v>7</v>
          </cell>
        </row>
        <row r="1290">
          <cell r="E1290">
            <v>2</v>
          </cell>
        </row>
        <row r="1291">
          <cell r="E1291">
            <v>1</v>
          </cell>
        </row>
        <row r="1292">
          <cell r="E1292">
            <v>3</v>
          </cell>
        </row>
        <row r="1293">
          <cell r="E1293">
            <v>2</v>
          </cell>
        </row>
        <row r="1294">
          <cell r="E1294">
            <v>6</v>
          </cell>
        </row>
        <row r="1295">
          <cell r="E1295">
            <v>2</v>
          </cell>
        </row>
        <row r="1296">
          <cell r="E1296">
            <v>2</v>
          </cell>
        </row>
        <row r="1297">
          <cell r="E1297">
            <v>3</v>
          </cell>
        </row>
        <row r="1298">
          <cell r="E1298">
            <v>2</v>
          </cell>
        </row>
        <row r="1299">
          <cell r="E1299">
            <v>2</v>
          </cell>
        </row>
        <row r="1300">
          <cell r="E1300">
            <v>2</v>
          </cell>
        </row>
        <row r="1301">
          <cell r="E1301">
            <v>12</v>
          </cell>
        </row>
        <row r="1302">
          <cell r="E1302">
            <v>1</v>
          </cell>
        </row>
        <row r="1303">
          <cell r="E1303">
            <v>7</v>
          </cell>
        </row>
        <row r="1304">
          <cell r="E1304">
            <v>2</v>
          </cell>
        </row>
        <row r="1305">
          <cell r="E1305">
            <v>1</v>
          </cell>
        </row>
        <row r="1306">
          <cell r="E1306">
            <v>26</v>
          </cell>
        </row>
        <row r="1307">
          <cell r="E1307">
            <v>3</v>
          </cell>
        </row>
        <row r="1308">
          <cell r="E1308">
            <v>5</v>
          </cell>
        </row>
        <row r="1309">
          <cell r="E1309">
            <v>7</v>
          </cell>
        </row>
        <row r="1310">
          <cell r="E1310">
            <v>1</v>
          </cell>
        </row>
        <row r="1311">
          <cell r="E1311">
            <v>5</v>
          </cell>
        </row>
        <row r="1312">
          <cell r="E1312">
            <v>2</v>
          </cell>
        </row>
        <row r="1313">
          <cell r="E1313">
            <v>1</v>
          </cell>
        </row>
        <row r="1314">
          <cell r="E1314">
            <v>2</v>
          </cell>
        </row>
        <row r="1315">
          <cell r="E1315">
            <v>2</v>
          </cell>
        </row>
        <row r="1316">
          <cell r="E1316">
            <v>3</v>
          </cell>
        </row>
        <row r="1317">
          <cell r="E1317">
            <v>2</v>
          </cell>
        </row>
        <row r="1318">
          <cell r="E1318">
            <v>10</v>
          </cell>
        </row>
        <row r="1319">
          <cell r="E1319">
            <v>6</v>
          </cell>
        </row>
        <row r="1320">
          <cell r="E1320">
            <v>3</v>
          </cell>
        </row>
        <row r="1321">
          <cell r="E1321">
            <v>8</v>
          </cell>
        </row>
        <row r="1322">
          <cell r="E1322">
            <v>18</v>
          </cell>
        </row>
        <row r="1323">
          <cell r="E1323">
            <v>4</v>
          </cell>
        </row>
        <row r="1324">
          <cell r="E1324">
            <v>1</v>
          </cell>
        </row>
        <row r="1325">
          <cell r="E1325">
            <v>27</v>
          </cell>
        </row>
        <row r="1326">
          <cell r="E1326">
            <v>2</v>
          </cell>
        </row>
        <row r="1327">
          <cell r="E1327">
            <v>15</v>
          </cell>
        </row>
        <row r="1328">
          <cell r="E1328">
            <v>6</v>
          </cell>
        </row>
        <row r="1329">
          <cell r="E1329">
            <v>2</v>
          </cell>
        </row>
        <row r="1330">
          <cell r="E1330">
            <v>2</v>
          </cell>
        </row>
        <row r="1331">
          <cell r="E1331">
            <v>4</v>
          </cell>
        </row>
        <row r="1332">
          <cell r="E1332">
            <v>1</v>
          </cell>
        </row>
        <row r="1333">
          <cell r="E1333">
            <v>4</v>
          </cell>
        </row>
        <row r="1334">
          <cell r="E1334">
            <v>2</v>
          </cell>
        </row>
        <row r="1335">
          <cell r="E1335">
            <v>10</v>
          </cell>
        </row>
        <row r="1336">
          <cell r="E1336">
            <v>3</v>
          </cell>
        </row>
        <row r="1337">
          <cell r="E1337">
            <v>2</v>
          </cell>
        </row>
        <row r="1338">
          <cell r="E1338">
            <v>2</v>
          </cell>
        </row>
        <row r="1339">
          <cell r="E1339">
            <v>1</v>
          </cell>
        </row>
        <row r="1340">
          <cell r="E1340">
            <v>8</v>
          </cell>
        </row>
        <row r="1341">
          <cell r="E1341">
            <v>15</v>
          </cell>
        </row>
        <row r="1342">
          <cell r="E1342">
            <v>13</v>
          </cell>
        </row>
        <row r="1343">
          <cell r="E1343">
            <v>15</v>
          </cell>
        </row>
        <row r="1344">
          <cell r="E1344">
            <v>4</v>
          </cell>
        </row>
        <row r="1345">
          <cell r="E1345">
            <v>4</v>
          </cell>
        </row>
        <row r="1346">
          <cell r="E1346">
            <v>3</v>
          </cell>
        </row>
        <row r="1347">
          <cell r="E1347">
            <v>6</v>
          </cell>
        </row>
        <row r="1348">
          <cell r="E1348">
            <v>4</v>
          </cell>
        </row>
        <row r="1349">
          <cell r="E1349">
            <v>2</v>
          </cell>
        </row>
        <row r="1350">
          <cell r="E1350">
            <v>17</v>
          </cell>
        </row>
        <row r="1351">
          <cell r="E1351">
            <v>2</v>
          </cell>
        </row>
        <row r="1352">
          <cell r="E1352">
            <v>1</v>
          </cell>
        </row>
        <row r="1353">
          <cell r="E1353">
            <v>7</v>
          </cell>
        </row>
        <row r="1354">
          <cell r="E1354">
            <v>3</v>
          </cell>
        </row>
        <row r="1355">
          <cell r="E1355">
            <v>2</v>
          </cell>
        </row>
        <row r="1356">
          <cell r="E1356">
            <v>9</v>
          </cell>
        </row>
        <row r="1357">
          <cell r="E1357">
            <v>3</v>
          </cell>
        </row>
        <row r="1358">
          <cell r="E1358">
            <v>3</v>
          </cell>
        </row>
        <row r="1359">
          <cell r="E1359">
            <v>1</v>
          </cell>
        </row>
        <row r="1360">
          <cell r="E1360">
            <v>6</v>
          </cell>
        </row>
        <row r="1361">
          <cell r="E1361">
            <v>5</v>
          </cell>
        </row>
        <row r="1362">
          <cell r="E1362">
            <v>2</v>
          </cell>
        </row>
        <row r="1363">
          <cell r="E1363">
            <v>3</v>
          </cell>
        </row>
        <row r="1364">
          <cell r="E1364">
            <v>2</v>
          </cell>
        </row>
        <row r="1365">
          <cell r="E1365">
            <v>2</v>
          </cell>
        </row>
        <row r="1366">
          <cell r="E1366">
            <v>1</v>
          </cell>
        </row>
        <row r="1367">
          <cell r="E1367">
            <v>11</v>
          </cell>
        </row>
        <row r="1368">
          <cell r="E1368">
            <v>2</v>
          </cell>
        </row>
        <row r="1369">
          <cell r="E1369">
            <v>7</v>
          </cell>
        </row>
        <row r="1370">
          <cell r="E1370">
            <v>4</v>
          </cell>
        </row>
        <row r="1371">
          <cell r="E1371">
            <v>1</v>
          </cell>
        </row>
        <row r="1372">
          <cell r="E1372">
            <v>2</v>
          </cell>
        </row>
        <row r="1373">
          <cell r="E1373">
            <v>25</v>
          </cell>
        </row>
        <row r="1374">
          <cell r="E1374">
            <v>3</v>
          </cell>
        </row>
        <row r="1375">
          <cell r="E1375">
            <v>7</v>
          </cell>
        </row>
        <row r="1376">
          <cell r="E1376">
            <v>6</v>
          </cell>
        </row>
        <row r="1377">
          <cell r="E1377">
            <v>13</v>
          </cell>
        </row>
        <row r="1378">
          <cell r="E1378">
            <v>5</v>
          </cell>
        </row>
        <row r="1379">
          <cell r="E1379">
            <v>6</v>
          </cell>
        </row>
        <row r="1380">
          <cell r="E1380">
            <v>4</v>
          </cell>
        </row>
        <row r="1381">
          <cell r="E1381">
            <v>5</v>
          </cell>
        </row>
        <row r="1382">
          <cell r="E1382">
            <v>1</v>
          </cell>
        </row>
        <row r="1383">
          <cell r="E1383">
            <v>4</v>
          </cell>
        </row>
        <row r="1384">
          <cell r="E1384">
            <v>3</v>
          </cell>
        </row>
        <row r="1385">
          <cell r="E1385">
            <v>6</v>
          </cell>
        </row>
        <row r="1386">
          <cell r="E1386">
            <v>4</v>
          </cell>
        </row>
        <row r="1387">
          <cell r="E1387">
            <v>5</v>
          </cell>
        </row>
        <row r="1388">
          <cell r="E1388">
            <v>8</v>
          </cell>
        </row>
        <row r="1389">
          <cell r="E1389">
            <v>3</v>
          </cell>
        </row>
        <row r="1390">
          <cell r="E1390">
            <v>3</v>
          </cell>
        </row>
        <row r="1391">
          <cell r="E1391">
            <v>10</v>
          </cell>
        </row>
        <row r="1392">
          <cell r="E1392">
            <v>12</v>
          </cell>
        </row>
        <row r="1393">
          <cell r="E1393">
            <v>1</v>
          </cell>
        </row>
        <row r="1394">
          <cell r="E1394">
            <v>7</v>
          </cell>
        </row>
        <row r="1395">
          <cell r="E1395">
            <v>5</v>
          </cell>
        </row>
        <row r="1396">
          <cell r="E1396">
            <v>5</v>
          </cell>
        </row>
        <row r="1397">
          <cell r="E1397">
            <v>9</v>
          </cell>
        </row>
        <row r="1398">
          <cell r="E1398">
            <v>6</v>
          </cell>
        </row>
        <row r="1399">
          <cell r="E1399">
            <v>8</v>
          </cell>
        </row>
        <row r="1400">
          <cell r="E1400">
            <v>7</v>
          </cell>
        </row>
        <row r="1401">
          <cell r="E1401">
            <v>3</v>
          </cell>
        </row>
        <row r="1402">
          <cell r="E1402">
            <v>6</v>
          </cell>
        </row>
        <row r="1403">
          <cell r="E1403">
            <v>7</v>
          </cell>
        </row>
        <row r="1404">
          <cell r="E1404">
            <v>3</v>
          </cell>
        </row>
        <row r="1405">
          <cell r="E1405">
            <v>17</v>
          </cell>
        </row>
        <row r="1406">
          <cell r="E1406">
            <v>19</v>
          </cell>
        </row>
        <row r="1407">
          <cell r="E1407">
            <v>15</v>
          </cell>
        </row>
        <row r="1408">
          <cell r="E1408">
            <v>25</v>
          </cell>
        </row>
        <row r="1409">
          <cell r="E1409">
            <v>7</v>
          </cell>
        </row>
        <row r="1410">
          <cell r="E1410">
            <v>4</v>
          </cell>
        </row>
        <row r="1411">
          <cell r="E1411">
            <v>4</v>
          </cell>
        </row>
        <row r="1412">
          <cell r="E1412">
            <v>4</v>
          </cell>
        </row>
        <row r="1413">
          <cell r="E1413">
            <v>9</v>
          </cell>
        </row>
        <row r="1414">
          <cell r="E1414">
            <v>4</v>
          </cell>
        </row>
        <row r="1415">
          <cell r="E1415">
            <v>1</v>
          </cell>
        </row>
        <row r="1416">
          <cell r="E1416">
            <v>9</v>
          </cell>
        </row>
        <row r="1417">
          <cell r="E1417">
            <v>1</v>
          </cell>
        </row>
        <row r="1418">
          <cell r="E1418">
            <v>9</v>
          </cell>
        </row>
        <row r="1419">
          <cell r="E1419">
            <v>3</v>
          </cell>
        </row>
        <row r="1420">
          <cell r="E1420">
            <v>3</v>
          </cell>
        </row>
        <row r="1421">
          <cell r="E1421">
            <v>7</v>
          </cell>
        </row>
        <row r="1422">
          <cell r="E1422">
            <v>5</v>
          </cell>
        </row>
        <row r="1423">
          <cell r="E1423">
            <v>1</v>
          </cell>
        </row>
        <row r="1424">
          <cell r="E1424">
            <v>3</v>
          </cell>
        </row>
        <row r="1425">
          <cell r="E1425">
            <v>2</v>
          </cell>
        </row>
        <row r="1426">
          <cell r="E1426">
            <v>1</v>
          </cell>
        </row>
        <row r="1427">
          <cell r="E1427">
            <v>2</v>
          </cell>
        </row>
        <row r="1428">
          <cell r="E1428">
            <v>2</v>
          </cell>
        </row>
        <row r="1429">
          <cell r="E1429">
            <v>2</v>
          </cell>
        </row>
        <row r="1430">
          <cell r="E1430">
            <v>2</v>
          </cell>
        </row>
        <row r="1431">
          <cell r="E1431">
            <v>8</v>
          </cell>
        </row>
        <row r="1432">
          <cell r="E1432">
            <v>3</v>
          </cell>
        </row>
        <row r="1433">
          <cell r="E1433">
            <v>2</v>
          </cell>
        </row>
        <row r="1434">
          <cell r="E1434">
            <v>17</v>
          </cell>
        </row>
        <row r="1435">
          <cell r="E1435">
            <v>2</v>
          </cell>
        </row>
        <row r="1436">
          <cell r="E1436">
            <v>5</v>
          </cell>
        </row>
        <row r="1437">
          <cell r="E1437">
            <v>6</v>
          </cell>
        </row>
        <row r="1438">
          <cell r="E1438">
            <v>10</v>
          </cell>
        </row>
        <row r="1439">
          <cell r="E1439">
            <v>5</v>
          </cell>
        </row>
        <row r="1440">
          <cell r="E1440">
            <v>1</v>
          </cell>
        </row>
        <row r="1441">
          <cell r="E1441">
            <v>3</v>
          </cell>
        </row>
        <row r="1442">
          <cell r="E1442">
            <v>9</v>
          </cell>
        </row>
        <row r="1443">
          <cell r="E1443">
            <v>3</v>
          </cell>
        </row>
        <row r="1444">
          <cell r="E1444">
            <v>4</v>
          </cell>
        </row>
        <row r="1445">
          <cell r="E1445">
            <v>3</v>
          </cell>
        </row>
        <row r="1446">
          <cell r="E1446">
            <v>3</v>
          </cell>
        </row>
        <row r="1447">
          <cell r="E1447">
            <v>2</v>
          </cell>
        </row>
        <row r="1448">
          <cell r="E1448">
            <v>11</v>
          </cell>
        </row>
        <row r="1449">
          <cell r="E1449">
            <v>5</v>
          </cell>
        </row>
        <row r="1450">
          <cell r="E1450">
            <v>2</v>
          </cell>
        </row>
        <row r="1451">
          <cell r="E1451">
            <v>1</v>
          </cell>
        </row>
        <row r="1452">
          <cell r="E1452">
            <v>13</v>
          </cell>
        </row>
        <row r="1453">
          <cell r="E1453">
            <v>2</v>
          </cell>
        </row>
        <row r="1454">
          <cell r="E1454">
            <v>13</v>
          </cell>
        </row>
        <row r="1455">
          <cell r="E1455">
            <v>1</v>
          </cell>
        </row>
        <row r="1456">
          <cell r="E1456">
            <v>3</v>
          </cell>
        </row>
        <row r="1457">
          <cell r="E1457">
            <v>5</v>
          </cell>
        </row>
        <row r="1458">
          <cell r="E1458">
            <v>7</v>
          </cell>
        </row>
        <row r="1459">
          <cell r="E1459">
            <v>3</v>
          </cell>
        </row>
        <row r="1460">
          <cell r="E1460">
            <v>10</v>
          </cell>
        </row>
        <row r="1461">
          <cell r="E1461">
            <v>23</v>
          </cell>
        </row>
        <row r="1462">
          <cell r="E1462">
            <v>1</v>
          </cell>
        </row>
        <row r="1463">
          <cell r="E1463">
            <v>1</v>
          </cell>
        </row>
        <row r="1464">
          <cell r="E1464">
            <v>1</v>
          </cell>
        </row>
        <row r="1465">
          <cell r="E1465">
            <v>7</v>
          </cell>
        </row>
        <row r="1466">
          <cell r="E1466">
            <v>10</v>
          </cell>
        </row>
        <row r="1467">
          <cell r="E1467">
            <v>4</v>
          </cell>
        </row>
        <row r="1468">
          <cell r="E1468">
            <v>8</v>
          </cell>
        </row>
        <row r="1469">
          <cell r="E1469">
            <v>17</v>
          </cell>
        </row>
        <row r="1470">
          <cell r="E1470">
            <v>19</v>
          </cell>
        </row>
        <row r="1471">
          <cell r="E1471">
            <v>10</v>
          </cell>
        </row>
        <row r="1472">
          <cell r="E1472">
            <v>18</v>
          </cell>
        </row>
        <row r="1473">
          <cell r="E1473">
            <v>6</v>
          </cell>
        </row>
        <row r="1474">
          <cell r="E1474">
            <v>4</v>
          </cell>
        </row>
        <row r="1475">
          <cell r="E1475">
            <v>10</v>
          </cell>
        </row>
        <row r="1476">
          <cell r="E1476">
            <v>4</v>
          </cell>
        </row>
        <row r="1477">
          <cell r="E1477">
            <v>7</v>
          </cell>
        </row>
        <row r="1478">
          <cell r="E1478">
            <v>3</v>
          </cell>
        </row>
        <row r="1479">
          <cell r="E1479">
            <v>7</v>
          </cell>
        </row>
        <row r="1480">
          <cell r="E1480">
            <v>3</v>
          </cell>
        </row>
        <row r="1481">
          <cell r="E1481">
            <v>3</v>
          </cell>
        </row>
        <row r="1482">
          <cell r="E1482">
            <v>6</v>
          </cell>
        </row>
        <row r="1483">
          <cell r="E1483">
            <v>2</v>
          </cell>
        </row>
        <row r="1484">
          <cell r="E1484">
            <v>2</v>
          </cell>
        </row>
        <row r="1485">
          <cell r="E1485">
            <v>3</v>
          </cell>
        </row>
        <row r="1486">
          <cell r="E1486">
            <v>1</v>
          </cell>
        </row>
        <row r="1487">
          <cell r="E1487">
            <v>5</v>
          </cell>
        </row>
        <row r="1488">
          <cell r="E1488">
            <v>3</v>
          </cell>
        </row>
        <row r="1489">
          <cell r="E1489">
            <v>1358</v>
          </cell>
        </row>
        <row r="1490">
          <cell r="E1490">
            <v>1</v>
          </cell>
        </row>
        <row r="1491">
          <cell r="E1491">
            <v>1</v>
          </cell>
        </row>
        <row r="1492">
          <cell r="E1492">
            <v>1</v>
          </cell>
        </row>
        <row r="1493">
          <cell r="E1493">
            <v>2</v>
          </cell>
        </row>
        <row r="1494">
          <cell r="E1494">
            <v>1</v>
          </cell>
        </row>
        <row r="1495">
          <cell r="E1495">
            <v>1</v>
          </cell>
        </row>
        <row r="1496">
          <cell r="E1496">
            <v>1</v>
          </cell>
        </row>
        <row r="1497">
          <cell r="E1497">
            <v>1</v>
          </cell>
        </row>
        <row r="1498">
          <cell r="E1498">
            <v>1</v>
          </cell>
        </row>
        <row r="1499">
          <cell r="E1499">
            <v>1</v>
          </cell>
        </row>
        <row r="1500">
          <cell r="E1500">
            <v>11</v>
          </cell>
        </row>
        <row r="1501">
          <cell r="E1501">
            <v>8</v>
          </cell>
        </row>
        <row r="1502">
          <cell r="E1502">
            <v>1</v>
          </cell>
        </row>
        <row r="1503">
          <cell r="E1503">
            <v>2</v>
          </cell>
        </row>
        <row r="1504">
          <cell r="E1504">
            <v>2</v>
          </cell>
        </row>
        <row r="1505">
          <cell r="E1505">
            <v>1</v>
          </cell>
        </row>
        <row r="1506">
          <cell r="E1506">
            <v>2</v>
          </cell>
        </row>
        <row r="1507">
          <cell r="E1507">
            <v>1</v>
          </cell>
        </row>
        <row r="1508">
          <cell r="E1508">
            <v>2</v>
          </cell>
        </row>
        <row r="1509">
          <cell r="E1509">
            <v>6</v>
          </cell>
        </row>
        <row r="1510">
          <cell r="E1510">
            <v>1</v>
          </cell>
        </row>
        <row r="1511">
          <cell r="E1511">
            <v>2</v>
          </cell>
        </row>
        <row r="1512">
          <cell r="E1512">
            <v>1</v>
          </cell>
        </row>
        <row r="1513">
          <cell r="E1513">
            <v>4</v>
          </cell>
        </row>
        <row r="1514">
          <cell r="E1514">
            <v>7</v>
          </cell>
        </row>
        <row r="1515">
          <cell r="E1515">
            <v>23</v>
          </cell>
        </row>
        <row r="1516">
          <cell r="E1516">
            <v>1</v>
          </cell>
        </row>
        <row r="1517">
          <cell r="E1517">
            <v>2</v>
          </cell>
        </row>
        <row r="1518">
          <cell r="E1518">
            <v>1</v>
          </cell>
        </row>
        <row r="1519">
          <cell r="E1519">
            <v>2</v>
          </cell>
        </row>
        <row r="1520">
          <cell r="E1520">
            <v>1</v>
          </cell>
        </row>
        <row r="1521">
          <cell r="E1521">
            <v>6</v>
          </cell>
        </row>
        <row r="1522">
          <cell r="E1522">
            <v>2</v>
          </cell>
        </row>
        <row r="1523">
          <cell r="E1523">
            <v>3</v>
          </cell>
        </row>
        <row r="1524">
          <cell r="E1524">
            <v>1</v>
          </cell>
        </row>
        <row r="1525">
          <cell r="E1525">
            <v>6</v>
          </cell>
        </row>
        <row r="1526">
          <cell r="E1526">
            <v>1</v>
          </cell>
        </row>
        <row r="1527">
          <cell r="E1527">
            <v>57</v>
          </cell>
        </row>
        <row r="1528">
          <cell r="E1528">
            <v>1</v>
          </cell>
        </row>
        <row r="1529">
          <cell r="E1529">
            <v>2</v>
          </cell>
        </row>
        <row r="1530">
          <cell r="E1530">
            <v>2</v>
          </cell>
        </row>
        <row r="1531">
          <cell r="E1531">
            <v>4</v>
          </cell>
        </row>
        <row r="1532">
          <cell r="E1532">
            <v>5</v>
          </cell>
        </row>
        <row r="1533">
          <cell r="E1533">
            <v>2</v>
          </cell>
        </row>
        <row r="1534">
          <cell r="E1534">
            <v>1</v>
          </cell>
        </row>
        <row r="1535">
          <cell r="E1535">
            <v>1</v>
          </cell>
        </row>
        <row r="1536">
          <cell r="E1536">
            <v>1</v>
          </cell>
        </row>
        <row r="1537">
          <cell r="E1537">
            <v>11</v>
          </cell>
        </row>
        <row r="1538">
          <cell r="E1538">
            <v>1</v>
          </cell>
        </row>
        <row r="1539">
          <cell r="E1539">
            <v>17</v>
          </cell>
        </row>
        <row r="1540">
          <cell r="E1540">
            <v>1</v>
          </cell>
        </row>
        <row r="1541">
          <cell r="E1541">
            <v>1</v>
          </cell>
        </row>
        <row r="1542">
          <cell r="E1542">
            <v>1</v>
          </cell>
        </row>
        <row r="1543">
          <cell r="E1543">
            <v>1</v>
          </cell>
        </row>
        <row r="1544">
          <cell r="E1544">
            <v>1</v>
          </cell>
        </row>
        <row r="1545">
          <cell r="E1545">
            <v>3</v>
          </cell>
        </row>
        <row r="1546">
          <cell r="E1546">
            <v>3</v>
          </cell>
        </row>
        <row r="1547">
          <cell r="E1547">
            <v>1</v>
          </cell>
        </row>
        <row r="1548">
          <cell r="E1548">
            <v>17</v>
          </cell>
        </row>
        <row r="1549">
          <cell r="E1549">
            <v>3</v>
          </cell>
        </row>
        <row r="1550">
          <cell r="E1550">
            <v>1</v>
          </cell>
        </row>
        <row r="1551">
          <cell r="E1551">
            <v>1</v>
          </cell>
        </row>
        <row r="1552">
          <cell r="E1552">
            <v>228</v>
          </cell>
        </row>
        <row r="1553">
          <cell r="E1553">
            <v>1</v>
          </cell>
        </row>
        <row r="1554">
          <cell r="E1554">
            <v>1</v>
          </cell>
        </row>
        <row r="1555">
          <cell r="E1555">
            <v>1</v>
          </cell>
        </row>
        <row r="1556">
          <cell r="E1556">
            <v>1</v>
          </cell>
        </row>
        <row r="1557">
          <cell r="E1557">
            <v>3</v>
          </cell>
        </row>
        <row r="1558">
          <cell r="E1558">
            <v>5</v>
          </cell>
        </row>
        <row r="1559">
          <cell r="E1559">
            <v>1</v>
          </cell>
        </row>
        <row r="1560">
          <cell r="E1560">
            <v>1</v>
          </cell>
        </row>
        <row r="1561">
          <cell r="E1561">
            <v>1</v>
          </cell>
        </row>
        <row r="1562">
          <cell r="E1562">
            <v>1</v>
          </cell>
        </row>
        <row r="1563">
          <cell r="E1563">
            <v>1</v>
          </cell>
        </row>
        <row r="1564">
          <cell r="E1564">
            <v>1</v>
          </cell>
        </row>
        <row r="1565">
          <cell r="E1565">
            <v>1</v>
          </cell>
        </row>
        <row r="1566">
          <cell r="E1566">
            <v>7</v>
          </cell>
        </row>
        <row r="1567">
          <cell r="E1567">
            <v>6</v>
          </cell>
        </row>
        <row r="1568">
          <cell r="E1568">
            <v>34</v>
          </cell>
        </row>
        <row r="1569">
          <cell r="E1569">
            <v>5</v>
          </cell>
        </row>
        <row r="1570">
          <cell r="E1570">
            <v>29</v>
          </cell>
        </row>
        <row r="1571">
          <cell r="E1571">
            <v>30</v>
          </cell>
        </row>
        <row r="1572">
          <cell r="E1572">
            <v>21</v>
          </cell>
        </row>
        <row r="1573">
          <cell r="E1573">
            <v>22</v>
          </cell>
        </row>
        <row r="1574">
          <cell r="E1574">
            <v>13</v>
          </cell>
        </row>
        <row r="1575">
          <cell r="E1575">
            <v>24</v>
          </cell>
        </row>
        <row r="1576">
          <cell r="E1576">
            <v>29</v>
          </cell>
        </row>
        <row r="1577">
          <cell r="E1577">
            <v>22</v>
          </cell>
        </row>
        <row r="1578">
          <cell r="E1578">
            <v>37</v>
          </cell>
        </row>
        <row r="1579">
          <cell r="E1579">
            <v>24</v>
          </cell>
        </row>
        <row r="1580">
          <cell r="E1580">
            <v>14</v>
          </cell>
        </row>
        <row r="1581">
          <cell r="E1581">
            <v>15</v>
          </cell>
        </row>
        <row r="1582">
          <cell r="E1582">
            <v>24</v>
          </cell>
        </row>
        <row r="1583">
          <cell r="E1583">
            <v>36</v>
          </cell>
        </row>
        <row r="1584">
          <cell r="E1584">
            <v>10</v>
          </cell>
        </row>
        <row r="1585">
          <cell r="E1585">
            <v>14</v>
          </cell>
        </row>
        <row r="1586">
          <cell r="E1586">
            <v>54</v>
          </cell>
        </row>
        <row r="1587">
          <cell r="E1587">
            <v>15</v>
          </cell>
        </row>
        <row r="1588">
          <cell r="E1588">
            <v>45</v>
          </cell>
        </row>
        <row r="1589">
          <cell r="E1589">
            <v>23</v>
          </cell>
        </row>
        <row r="1590">
          <cell r="E1590">
            <v>9</v>
          </cell>
        </row>
        <row r="1591">
          <cell r="E1591">
            <v>13</v>
          </cell>
        </row>
        <row r="1592">
          <cell r="E1592">
            <v>11</v>
          </cell>
        </row>
        <row r="1593">
          <cell r="E1593">
            <v>15</v>
          </cell>
        </row>
        <row r="1594">
          <cell r="E1594">
            <v>13</v>
          </cell>
        </row>
        <row r="1595">
          <cell r="E1595">
            <v>11</v>
          </cell>
        </row>
        <row r="1596">
          <cell r="E1596">
            <v>15</v>
          </cell>
        </row>
        <row r="1597">
          <cell r="E1597">
            <v>6</v>
          </cell>
        </row>
        <row r="1598">
          <cell r="E1598">
            <v>18</v>
          </cell>
        </row>
        <row r="1599">
          <cell r="E1599">
            <v>3</v>
          </cell>
        </row>
        <row r="1600">
          <cell r="E1600">
            <v>11</v>
          </cell>
        </row>
        <row r="1601">
          <cell r="E1601">
            <v>50</v>
          </cell>
        </row>
        <row r="1602">
          <cell r="E1602">
            <v>23</v>
          </cell>
        </row>
        <row r="1603">
          <cell r="E1603">
            <v>19</v>
          </cell>
        </row>
        <row r="1604">
          <cell r="E1604">
            <v>9</v>
          </cell>
        </row>
        <row r="1605">
          <cell r="E1605">
            <v>9</v>
          </cell>
        </row>
        <row r="1606">
          <cell r="E1606">
            <v>16</v>
          </cell>
        </row>
        <row r="1607">
          <cell r="E1607">
            <v>7</v>
          </cell>
        </row>
        <row r="1608">
          <cell r="E1608">
            <v>20</v>
          </cell>
        </row>
        <row r="1609">
          <cell r="E1609">
            <v>5</v>
          </cell>
        </row>
        <row r="1610">
          <cell r="E1610">
            <v>15</v>
          </cell>
        </row>
        <row r="1611">
          <cell r="E1611">
            <v>22</v>
          </cell>
        </row>
        <row r="1612">
          <cell r="E1612">
            <v>5</v>
          </cell>
        </row>
        <row r="1613">
          <cell r="E1613">
            <v>2</v>
          </cell>
        </row>
        <row r="1614">
          <cell r="E1614">
            <v>11</v>
          </cell>
        </row>
        <row r="1615">
          <cell r="E1615">
            <v>5</v>
          </cell>
        </row>
        <row r="1616">
          <cell r="E1616">
            <v>4</v>
          </cell>
        </row>
        <row r="1617">
          <cell r="E1617">
            <v>22</v>
          </cell>
        </row>
        <row r="1618">
          <cell r="E1618">
            <v>12</v>
          </cell>
        </row>
        <row r="1619">
          <cell r="E1619">
            <v>5</v>
          </cell>
        </row>
        <row r="1620">
          <cell r="E1620">
            <v>1</v>
          </cell>
        </row>
        <row r="1621">
          <cell r="E1621">
            <v>6</v>
          </cell>
        </row>
        <row r="1622">
          <cell r="E1622">
            <v>14</v>
          </cell>
        </row>
        <row r="1623">
          <cell r="E1623">
            <v>10</v>
          </cell>
        </row>
        <row r="1624">
          <cell r="E1624">
            <v>3</v>
          </cell>
        </row>
        <row r="1625">
          <cell r="E1625">
            <v>18</v>
          </cell>
        </row>
        <row r="1626">
          <cell r="E1626">
            <v>2</v>
          </cell>
        </row>
        <row r="1627">
          <cell r="E1627">
            <v>23</v>
          </cell>
        </row>
        <row r="1628">
          <cell r="E1628">
            <v>28</v>
          </cell>
        </row>
        <row r="1629">
          <cell r="E1629">
            <v>26</v>
          </cell>
        </row>
        <row r="1630">
          <cell r="E1630">
            <v>9</v>
          </cell>
        </row>
        <row r="1631">
          <cell r="E1631">
            <v>9</v>
          </cell>
        </row>
        <row r="1632">
          <cell r="E1632">
            <v>2</v>
          </cell>
        </row>
        <row r="1633">
          <cell r="E1633">
            <v>16</v>
          </cell>
        </row>
        <row r="1634">
          <cell r="E1634">
            <v>3</v>
          </cell>
        </row>
        <row r="1635">
          <cell r="E1635">
            <v>20</v>
          </cell>
        </row>
        <row r="1636">
          <cell r="E1636">
            <v>7</v>
          </cell>
        </row>
        <row r="1637">
          <cell r="E1637">
            <v>4</v>
          </cell>
        </row>
        <row r="1638">
          <cell r="E1638">
            <v>12</v>
          </cell>
        </row>
        <row r="1639">
          <cell r="E1639">
            <v>42</v>
          </cell>
        </row>
        <row r="1640">
          <cell r="E1640">
            <v>11</v>
          </cell>
        </row>
        <row r="1641">
          <cell r="E1641">
            <v>56</v>
          </cell>
        </row>
        <row r="1642">
          <cell r="E1642">
            <v>20</v>
          </cell>
        </row>
        <row r="1643">
          <cell r="E1643">
            <v>3</v>
          </cell>
        </row>
        <row r="1644">
          <cell r="E1644">
            <v>9</v>
          </cell>
        </row>
        <row r="1645">
          <cell r="E1645">
            <v>26</v>
          </cell>
        </row>
        <row r="1646">
          <cell r="E1646">
            <v>48</v>
          </cell>
        </row>
        <row r="1647">
          <cell r="E1647">
            <v>6</v>
          </cell>
        </row>
        <row r="1648">
          <cell r="E1648">
            <v>27</v>
          </cell>
        </row>
        <row r="1649">
          <cell r="E1649">
            <v>6</v>
          </cell>
        </row>
        <row r="1650">
          <cell r="E1650">
            <v>3</v>
          </cell>
        </row>
        <row r="1651">
          <cell r="E1651">
            <v>37</v>
          </cell>
        </row>
        <row r="1652">
          <cell r="E1652">
            <v>16</v>
          </cell>
        </row>
        <row r="1653">
          <cell r="E1653">
            <v>6</v>
          </cell>
        </row>
        <row r="1654">
          <cell r="E1654">
            <v>6</v>
          </cell>
        </row>
        <row r="1655">
          <cell r="E1655">
            <v>14</v>
          </cell>
        </row>
        <row r="1656">
          <cell r="E1656">
            <v>12</v>
          </cell>
        </row>
        <row r="1657">
          <cell r="E1657">
            <v>14</v>
          </cell>
        </row>
        <row r="1658">
          <cell r="E1658">
            <v>11</v>
          </cell>
        </row>
        <row r="1659">
          <cell r="E1659">
            <v>12</v>
          </cell>
        </row>
        <row r="1660">
          <cell r="E1660">
            <v>12</v>
          </cell>
        </row>
        <row r="1661">
          <cell r="E1661">
            <v>12</v>
          </cell>
        </row>
        <row r="1662">
          <cell r="E1662">
            <v>19</v>
          </cell>
        </row>
        <row r="1663">
          <cell r="E1663">
            <v>11</v>
          </cell>
        </row>
        <row r="1664">
          <cell r="E1664">
            <v>14</v>
          </cell>
        </row>
        <row r="1665">
          <cell r="E1665">
            <v>18</v>
          </cell>
        </row>
        <row r="1666">
          <cell r="E1666">
            <v>8</v>
          </cell>
        </row>
        <row r="1667">
          <cell r="E1667">
            <v>5</v>
          </cell>
        </row>
        <row r="1668">
          <cell r="E1668">
            <v>6</v>
          </cell>
        </row>
        <row r="1669">
          <cell r="E1669">
            <v>34</v>
          </cell>
        </row>
        <row r="1670">
          <cell r="E1670">
            <v>37</v>
          </cell>
        </row>
        <row r="1671">
          <cell r="E1671">
            <v>13</v>
          </cell>
        </row>
        <row r="1672">
          <cell r="E1672">
            <v>18</v>
          </cell>
        </row>
        <row r="1673">
          <cell r="E1673">
            <v>5</v>
          </cell>
        </row>
        <row r="1674">
          <cell r="E1674">
            <v>15</v>
          </cell>
        </row>
        <row r="1675">
          <cell r="E1675">
            <v>15</v>
          </cell>
        </row>
        <row r="1676">
          <cell r="E1676">
            <v>15</v>
          </cell>
        </row>
        <row r="1677">
          <cell r="E1677">
            <v>7</v>
          </cell>
        </row>
        <row r="1678">
          <cell r="E1678">
            <v>23</v>
          </cell>
        </row>
        <row r="1679">
          <cell r="E1679">
            <v>40</v>
          </cell>
        </row>
        <row r="1680">
          <cell r="E1680">
            <v>12</v>
          </cell>
        </row>
        <row r="1681">
          <cell r="E1681">
            <v>26</v>
          </cell>
        </row>
        <row r="1682">
          <cell r="E1682">
            <v>14</v>
          </cell>
        </row>
        <row r="1683">
          <cell r="E1683">
            <v>12</v>
          </cell>
        </row>
        <row r="1684">
          <cell r="E1684">
            <v>13</v>
          </cell>
        </row>
        <row r="1685">
          <cell r="E1685">
            <v>5</v>
          </cell>
        </row>
        <row r="1686">
          <cell r="E1686">
            <v>18</v>
          </cell>
        </row>
        <row r="1687">
          <cell r="E1687">
            <v>6</v>
          </cell>
        </row>
        <row r="1688">
          <cell r="E1688">
            <v>6</v>
          </cell>
        </row>
        <row r="1689">
          <cell r="E1689">
            <v>15</v>
          </cell>
        </row>
        <row r="1690">
          <cell r="E1690">
            <v>8</v>
          </cell>
        </row>
        <row r="1691">
          <cell r="E1691">
            <v>3</v>
          </cell>
        </row>
        <row r="1692">
          <cell r="E1692">
            <v>29</v>
          </cell>
        </row>
        <row r="1693">
          <cell r="E1693">
            <v>6</v>
          </cell>
        </row>
        <row r="1694">
          <cell r="E1694">
            <v>20</v>
          </cell>
        </row>
        <row r="1695">
          <cell r="E1695">
            <v>15</v>
          </cell>
        </row>
        <row r="1696">
          <cell r="E1696">
            <v>7</v>
          </cell>
        </row>
        <row r="1697">
          <cell r="E1697">
            <v>17</v>
          </cell>
        </row>
        <row r="1698">
          <cell r="E1698">
            <v>69</v>
          </cell>
        </row>
        <row r="1699">
          <cell r="E1699">
            <v>22</v>
          </cell>
        </row>
        <row r="1700">
          <cell r="E1700">
            <v>10</v>
          </cell>
        </row>
        <row r="1701">
          <cell r="E1701">
            <v>17</v>
          </cell>
        </row>
        <row r="1702">
          <cell r="E1702">
            <v>7</v>
          </cell>
        </row>
        <row r="1703">
          <cell r="E1703">
            <v>17</v>
          </cell>
        </row>
        <row r="1704">
          <cell r="E1704">
            <v>12</v>
          </cell>
        </row>
        <row r="1705">
          <cell r="E1705">
            <v>34</v>
          </cell>
        </row>
        <row r="1706">
          <cell r="E1706">
            <v>11</v>
          </cell>
        </row>
        <row r="1707">
          <cell r="E1707">
            <v>5</v>
          </cell>
        </row>
        <row r="1708">
          <cell r="E1708">
            <v>12</v>
          </cell>
        </row>
        <row r="1709">
          <cell r="E1709">
            <v>3</v>
          </cell>
        </row>
        <row r="1710">
          <cell r="E1710">
            <v>9</v>
          </cell>
        </row>
        <row r="1711">
          <cell r="E1711">
            <v>26</v>
          </cell>
        </row>
        <row r="1712">
          <cell r="E1712">
            <v>17</v>
          </cell>
        </row>
        <row r="1713">
          <cell r="E1713">
            <v>41</v>
          </cell>
        </row>
        <row r="1714">
          <cell r="E1714">
            <v>13</v>
          </cell>
        </row>
        <row r="1715">
          <cell r="E1715">
            <v>18</v>
          </cell>
        </row>
        <row r="1716">
          <cell r="E1716">
            <v>18</v>
          </cell>
        </row>
        <row r="1717">
          <cell r="E1717">
            <v>26</v>
          </cell>
        </row>
        <row r="1718">
          <cell r="E1718">
            <v>6</v>
          </cell>
        </row>
        <row r="1719">
          <cell r="E1719">
            <v>15</v>
          </cell>
        </row>
        <row r="1720">
          <cell r="E1720">
            <v>14</v>
          </cell>
        </row>
        <row r="1721">
          <cell r="E1721">
            <v>25</v>
          </cell>
        </row>
        <row r="1722">
          <cell r="E1722">
            <v>5</v>
          </cell>
        </row>
        <row r="1723">
          <cell r="E1723">
            <v>9</v>
          </cell>
        </row>
        <row r="1724">
          <cell r="E1724">
            <v>17</v>
          </cell>
        </row>
        <row r="1725">
          <cell r="E1725">
            <v>5</v>
          </cell>
        </row>
        <row r="1726">
          <cell r="E1726">
            <v>10</v>
          </cell>
        </row>
        <row r="1727">
          <cell r="E1727">
            <v>19</v>
          </cell>
        </row>
        <row r="1728">
          <cell r="E1728">
            <v>21</v>
          </cell>
        </row>
        <row r="1729">
          <cell r="E1729">
            <v>24</v>
          </cell>
        </row>
        <row r="1730">
          <cell r="E1730">
            <v>9</v>
          </cell>
        </row>
        <row r="1731">
          <cell r="E1731">
            <v>35</v>
          </cell>
        </row>
        <row r="1732">
          <cell r="E1732">
            <v>19</v>
          </cell>
        </row>
        <row r="1733">
          <cell r="E1733">
            <v>4</v>
          </cell>
        </row>
        <row r="1734">
          <cell r="E1734">
            <v>14</v>
          </cell>
        </row>
        <row r="1735">
          <cell r="E1735">
            <v>5</v>
          </cell>
        </row>
        <row r="1736">
          <cell r="E1736">
            <v>7</v>
          </cell>
        </row>
        <row r="1737">
          <cell r="E1737">
            <v>24</v>
          </cell>
        </row>
        <row r="1738">
          <cell r="E1738">
            <v>28</v>
          </cell>
        </row>
        <row r="1739">
          <cell r="E1739">
            <v>8</v>
          </cell>
        </row>
        <row r="1740">
          <cell r="E1740">
            <v>16</v>
          </cell>
        </row>
        <row r="1741">
          <cell r="E1741">
            <v>11</v>
          </cell>
        </row>
        <row r="1742">
          <cell r="E1742">
            <v>5</v>
          </cell>
        </row>
        <row r="1743">
          <cell r="E1743">
            <v>6</v>
          </cell>
        </row>
        <row r="1744">
          <cell r="E1744">
            <v>2</v>
          </cell>
        </row>
        <row r="1745">
          <cell r="E1745">
            <v>10</v>
          </cell>
        </row>
        <row r="1746">
          <cell r="E1746">
            <v>4</v>
          </cell>
        </row>
        <row r="1747">
          <cell r="E1747">
            <v>8</v>
          </cell>
        </row>
        <row r="1748">
          <cell r="E1748">
            <v>15</v>
          </cell>
        </row>
        <row r="1749">
          <cell r="E1749">
            <v>5</v>
          </cell>
        </row>
        <row r="1750">
          <cell r="E1750">
            <v>17</v>
          </cell>
        </row>
        <row r="1751">
          <cell r="E1751">
            <v>34</v>
          </cell>
        </row>
        <row r="1752">
          <cell r="E1752">
            <v>17</v>
          </cell>
        </row>
        <row r="1753">
          <cell r="E1753">
            <v>23</v>
          </cell>
        </row>
        <row r="1754">
          <cell r="E1754">
            <v>16</v>
          </cell>
        </row>
        <row r="1755">
          <cell r="E1755">
            <v>24</v>
          </cell>
        </row>
        <row r="1756">
          <cell r="E1756">
            <v>15</v>
          </cell>
        </row>
        <row r="1757">
          <cell r="E1757">
            <v>21</v>
          </cell>
        </row>
        <row r="1758">
          <cell r="E1758">
            <v>30</v>
          </cell>
        </row>
        <row r="1759">
          <cell r="E1759">
            <v>13</v>
          </cell>
        </row>
        <row r="1760">
          <cell r="E1760">
            <v>8</v>
          </cell>
        </row>
        <row r="1761">
          <cell r="E1761">
            <v>20</v>
          </cell>
        </row>
        <row r="1762">
          <cell r="E1762">
            <v>13</v>
          </cell>
        </row>
        <row r="1763">
          <cell r="E1763">
            <v>58</v>
          </cell>
        </row>
        <row r="1764">
          <cell r="E1764">
            <v>28</v>
          </cell>
        </row>
        <row r="1765">
          <cell r="E1765">
            <v>32</v>
          </cell>
        </row>
        <row r="1766">
          <cell r="E1766">
            <v>23</v>
          </cell>
        </row>
        <row r="1767">
          <cell r="E1767">
            <v>35</v>
          </cell>
        </row>
        <row r="1768">
          <cell r="E1768">
            <v>19</v>
          </cell>
        </row>
        <row r="1769">
          <cell r="E1769">
            <v>11</v>
          </cell>
        </row>
        <row r="1770">
          <cell r="E1770">
            <v>13</v>
          </cell>
        </row>
        <row r="1771">
          <cell r="E1771">
            <v>15</v>
          </cell>
        </row>
        <row r="1772">
          <cell r="E1772">
            <v>42</v>
          </cell>
        </row>
        <row r="1773">
          <cell r="E1773">
            <v>18</v>
          </cell>
        </row>
        <row r="1774">
          <cell r="E1774">
            <v>16</v>
          </cell>
        </row>
        <row r="1775">
          <cell r="E1775">
            <v>13</v>
          </cell>
        </row>
        <row r="1776">
          <cell r="E1776">
            <v>11</v>
          </cell>
        </row>
        <row r="1777">
          <cell r="E1777">
            <v>14</v>
          </cell>
        </row>
        <row r="1778">
          <cell r="E1778">
            <v>24</v>
          </cell>
        </row>
        <row r="1779">
          <cell r="E1779">
            <v>24</v>
          </cell>
        </row>
        <row r="1780">
          <cell r="E1780">
            <v>23</v>
          </cell>
        </row>
        <row r="1781">
          <cell r="E1781">
            <v>41</v>
          </cell>
        </row>
        <row r="1782">
          <cell r="E1782">
            <v>20</v>
          </cell>
        </row>
        <row r="1783">
          <cell r="E1783">
            <v>32</v>
          </cell>
        </row>
        <row r="1784">
          <cell r="E1784">
            <v>19</v>
          </cell>
        </row>
        <row r="1785">
          <cell r="E1785">
            <v>4</v>
          </cell>
        </row>
        <row r="1786">
          <cell r="E1786">
            <v>6</v>
          </cell>
        </row>
        <row r="1787">
          <cell r="E1787">
            <v>14</v>
          </cell>
        </row>
        <row r="1788">
          <cell r="E1788">
            <v>30</v>
          </cell>
        </row>
        <row r="1789">
          <cell r="E1789">
            <v>79</v>
          </cell>
        </row>
        <row r="1790">
          <cell r="E1790">
            <v>15</v>
          </cell>
        </row>
        <row r="1791">
          <cell r="E1791">
            <v>21</v>
          </cell>
        </row>
        <row r="1792">
          <cell r="E1792">
            <v>11</v>
          </cell>
        </row>
        <row r="1793">
          <cell r="E1793">
            <v>7</v>
          </cell>
        </row>
        <row r="1794">
          <cell r="E1794">
            <v>27</v>
          </cell>
        </row>
        <row r="1795">
          <cell r="E1795">
            <v>17</v>
          </cell>
        </row>
        <row r="1796">
          <cell r="E1796">
            <v>32</v>
          </cell>
        </row>
        <row r="1797">
          <cell r="E1797">
            <v>26</v>
          </cell>
        </row>
        <row r="1798">
          <cell r="E1798">
            <v>53</v>
          </cell>
        </row>
        <row r="1799">
          <cell r="E1799">
            <v>19</v>
          </cell>
        </row>
        <row r="1800">
          <cell r="E1800">
            <v>26</v>
          </cell>
        </row>
        <row r="1801">
          <cell r="E1801">
            <v>20</v>
          </cell>
        </row>
        <row r="1802">
          <cell r="E1802">
            <v>12</v>
          </cell>
        </row>
        <row r="1803">
          <cell r="E1803">
            <v>6</v>
          </cell>
        </row>
        <row r="1804">
          <cell r="E1804">
            <v>33</v>
          </cell>
        </row>
        <row r="1805">
          <cell r="E1805">
            <v>11</v>
          </cell>
        </row>
        <row r="1806">
          <cell r="E1806">
            <v>44</v>
          </cell>
        </row>
        <row r="1807">
          <cell r="E1807">
            <v>28</v>
          </cell>
        </row>
        <row r="1808">
          <cell r="E1808">
            <v>15</v>
          </cell>
        </row>
        <row r="1809">
          <cell r="E1809">
            <v>13</v>
          </cell>
        </row>
        <row r="1810">
          <cell r="E1810">
            <v>43</v>
          </cell>
        </row>
        <row r="1811">
          <cell r="E1811">
            <v>27</v>
          </cell>
        </row>
        <row r="1812">
          <cell r="E1812">
            <v>12</v>
          </cell>
        </row>
        <row r="1813">
          <cell r="E1813">
            <v>13</v>
          </cell>
        </row>
        <row r="1814">
          <cell r="E1814">
            <v>34</v>
          </cell>
        </row>
        <row r="1815">
          <cell r="E1815">
            <v>36</v>
          </cell>
        </row>
        <row r="1816">
          <cell r="E1816">
            <v>15</v>
          </cell>
        </row>
        <row r="1817">
          <cell r="E1817">
            <v>25</v>
          </cell>
        </row>
        <row r="1818">
          <cell r="E1818">
            <v>34</v>
          </cell>
        </row>
        <row r="1819">
          <cell r="E1819">
            <v>30</v>
          </cell>
        </row>
        <row r="1820">
          <cell r="E1820">
            <v>15</v>
          </cell>
        </row>
        <row r="1821">
          <cell r="E1821">
            <v>28</v>
          </cell>
        </row>
        <row r="1822">
          <cell r="E1822">
            <v>23</v>
          </cell>
        </row>
        <row r="1823">
          <cell r="E1823">
            <v>29</v>
          </cell>
        </row>
        <row r="1824">
          <cell r="E1824">
            <v>23</v>
          </cell>
        </row>
        <row r="1825">
          <cell r="E1825">
            <v>36</v>
          </cell>
        </row>
        <row r="1826">
          <cell r="E1826">
            <v>25</v>
          </cell>
        </row>
        <row r="1827">
          <cell r="E1827">
            <v>39</v>
          </cell>
        </row>
        <row r="1828">
          <cell r="E1828">
            <v>26</v>
          </cell>
        </row>
        <row r="1829">
          <cell r="E1829">
            <v>9</v>
          </cell>
        </row>
        <row r="1830">
          <cell r="E1830">
            <v>24</v>
          </cell>
        </row>
        <row r="1831">
          <cell r="E1831">
            <v>51</v>
          </cell>
        </row>
        <row r="1832">
          <cell r="E1832">
            <v>8</v>
          </cell>
        </row>
        <row r="1833">
          <cell r="E1833">
            <v>11</v>
          </cell>
        </row>
        <row r="1834">
          <cell r="E1834">
            <v>4848</v>
          </cell>
        </row>
        <row r="1835">
          <cell r="E1835">
            <v>1</v>
          </cell>
        </row>
        <row r="1836">
          <cell r="E1836">
            <v>1</v>
          </cell>
        </row>
        <row r="1837">
          <cell r="E1837">
            <v>17</v>
          </cell>
        </row>
        <row r="1838">
          <cell r="E1838">
            <v>1</v>
          </cell>
        </row>
        <row r="1839">
          <cell r="E1839">
            <v>1</v>
          </cell>
        </row>
        <row r="1840">
          <cell r="E1840">
            <v>2</v>
          </cell>
        </row>
        <row r="1841">
          <cell r="E1841">
            <v>3</v>
          </cell>
        </row>
        <row r="1842">
          <cell r="E1842">
            <v>1</v>
          </cell>
        </row>
        <row r="1843">
          <cell r="E1843">
            <v>1</v>
          </cell>
        </row>
        <row r="1844">
          <cell r="E1844">
            <v>5</v>
          </cell>
        </row>
        <row r="1845">
          <cell r="E1845">
            <v>1</v>
          </cell>
        </row>
        <row r="1846">
          <cell r="E1846">
            <v>5</v>
          </cell>
        </row>
        <row r="1847">
          <cell r="E1847">
            <v>1</v>
          </cell>
        </row>
        <row r="1848">
          <cell r="E1848">
            <v>1</v>
          </cell>
        </row>
        <row r="1849">
          <cell r="E1849">
            <v>4</v>
          </cell>
        </row>
        <row r="1850">
          <cell r="E1850">
            <v>2</v>
          </cell>
        </row>
        <row r="1851">
          <cell r="E1851">
            <v>1</v>
          </cell>
        </row>
        <row r="1852">
          <cell r="E1852">
            <v>2</v>
          </cell>
        </row>
        <row r="1853">
          <cell r="E1853">
            <v>4</v>
          </cell>
        </row>
        <row r="1854">
          <cell r="E1854">
            <v>9</v>
          </cell>
        </row>
        <row r="1855">
          <cell r="E1855">
            <v>2</v>
          </cell>
        </row>
        <row r="1856">
          <cell r="E1856">
            <v>1</v>
          </cell>
        </row>
        <row r="1857">
          <cell r="E1857">
            <v>1</v>
          </cell>
        </row>
        <row r="1858">
          <cell r="E1858">
            <v>4</v>
          </cell>
        </row>
        <row r="1859">
          <cell r="E1859">
            <v>3</v>
          </cell>
        </row>
        <row r="1860">
          <cell r="E1860">
            <v>1</v>
          </cell>
        </row>
        <row r="1861">
          <cell r="E1861">
            <v>1</v>
          </cell>
        </row>
        <row r="1862">
          <cell r="E1862">
            <v>1</v>
          </cell>
        </row>
        <row r="1863">
          <cell r="E1863">
            <v>1</v>
          </cell>
        </row>
        <row r="1864">
          <cell r="E1864">
            <v>3</v>
          </cell>
        </row>
        <row r="1865">
          <cell r="E1865">
            <v>1</v>
          </cell>
        </row>
        <row r="1866">
          <cell r="E1866">
            <v>1</v>
          </cell>
        </row>
        <row r="1867">
          <cell r="E1867">
            <v>2</v>
          </cell>
        </row>
        <row r="1868">
          <cell r="E1868">
            <v>1</v>
          </cell>
        </row>
        <row r="1869">
          <cell r="E1869">
            <v>1</v>
          </cell>
        </row>
        <row r="1870">
          <cell r="E1870">
            <v>1</v>
          </cell>
        </row>
        <row r="1871">
          <cell r="E1871">
            <v>1</v>
          </cell>
        </row>
        <row r="1872">
          <cell r="E1872">
            <v>1</v>
          </cell>
        </row>
        <row r="1873">
          <cell r="E1873">
            <v>2</v>
          </cell>
        </row>
        <row r="1874">
          <cell r="E1874">
            <v>1</v>
          </cell>
        </row>
        <row r="1875">
          <cell r="E1875">
            <v>2</v>
          </cell>
        </row>
        <row r="1876">
          <cell r="E1876">
            <v>1</v>
          </cell>
        </row>
        <row r="1877">
          <cell r="E1877">
            <v>2</v>
          </cell>
        </row>
        <row r="1878">
          <cell r="E1878">
            <v>2</v>
          </cell>
        </row>
        <row r="1879">
          <cell r="E1879">
            <v>7</v>
          </cell>
        </row>
        <row r="1880">
          <cell r="E1880">
            <v>1</v>
          </cell>
        </row>
        <row r="1881">
          <cell r="E1881">
            <v>1</v>
          </cell>
        </row>
        <row r="1882">
          <cell r="E1882">
            <v>1</v>
          </cell>
        </row>
        <row r="1883">
          <cell r="E1883">
            <v>10</v>
          </cell>
        </row>
        <row r="1884">
          <cell r="E1884">
            <v>4</v>
          </cell>
        </row>
        <row r="1885">
          <cell r="E1885">
            <v>1</v>
          </cell>
        </row>
        <row r="1886">
          <cell r="E1886">
            <v>4</v>
          </cell>
        </row>
        <row r="1887">
          <cell r="E1887">
            <v>2</v>
          </cell>
        </row>
        <row r="1888">
          <cell r="E1888">
            <v>1</v>
          </cell>
        </row>
        <row r="1889">
          <cell r="E1889">
            <v>1</v>
          </cell>
        </row>
        <row r="1890">
          <cell r="E1890">
            <v>1</v>
          </cell>
        </row>
        <row r="1891">
          <cell r="E1891">
            <v>1</v>
          </cell>
        </row>
        <row r="1892">
          <cell r="E1892">
            <v>2</v>
          </cell>
        </row>
        <row r="1893">
          <cell r="E1893">
            <v>2</v>
          </cell>
        </row>
        <row r="1894">
          <cell r="E1894">
            <v>1</v>
          </cell>
        </row>
        <row r="1895">
          <cell r="E1895">
            <v>6</v>
          </cell>
        </row>
        <row r="1896">
          <cell r="E1896">
            <v>1</v>
          </cell>
        </row>
        <row r="1897">
          <cell r="E1897">
            <v>5</v>
          </cell>
        </row>
        <row r="1898">
          <cell r="E1898">
            <v>1</v>
          </cell>
        </row>
        <row r="1899">
          <cell r="E1899">
            <v>3</v>
          </cell>
        </row>
        <row r="1900">
          <cell r="E1900">
            <v>2</v>
          </cell>
        </row>
        <row r="1901">
          <cell r="E1901">
            <v>3</v>
          </cell>
        </row>
        <row r="1902">
          <cell r="E1902">
            <v>1</v>
          </cell>
        </row>
        <row r="1903">
          <cell r="E1903">
            <v>2</v>
          </cell>
        </row>
        <row r="1904">
          <cell r="E1904">
            <v>2</v>
          </cell>
        </row>
        <row r="1905">
          <cell r="E1905">
            <v>1</v>
          </cell>
        </row>
        <row r="1906">
          <cell r="E1906">
            <v>1</v>
          </cell>
        </row>
        <row r="1907">
          <cell r="E1907">
            <v>1</v>
          </cell>
        </row>
        <row r="1908">
          <cell r="E1908">
            <v>3</v>
          </cell>
        </row>
        <row r="1909">
          <cell r="E1909">
            <v>12</v>
          </cell>
        </row>
        <row r="1910">
          <cell r="E1910">
            <v>1</v>
          </cell>
        </row>
        <row r="1911">
          <cell r="E1911">
            <v>1</v>
          </cell>
        </row>
        <row r="1912">
          <cell r="E1912">
            <v>1</v>
          </cell>
        </row>
        <row r="1913">
          <cell r="E1913">
            <v>2</v>
          </cell>
        </row>
        <row r="1914">
          <cell r="E1914">
            <v>1</v>
          </cell>
        </row>
        <row r="1915">
          <cell r="E1915">
            <v>8</v>
          </cell>
        </row>
        <row r="1916">
          <cell r="E1916">
            <v>1</v>
          </cell>
        </row>
        <row r="1917">
          <cell r="E1917">
            <v>1</v>
          </cell>
        </row>
        <row r="1918">
          <cell r="E1918">
            <v>1</v>
          </cell>
        </row>
        <row r="1919">
          <cell r="E1919">
            <v>4</v>
          </cell>
        </row>
        <row r="1920">
          <cell r="E1920">
            <v>2</v>
          </cell>
        </row>
        <row r="1921">
          <cell r="E1921">
            <v>2</v>
          </cell>
        </row>
        <row r="1922">
          <cell r="E1922">
            <v>1</v>
          </cell>
        </row>
        <row r="1923">
          <cell r="E1923">
            <v>4</v>
          </cell>
        </row>
        <row r="1924">
          <cell r="E1924">
            <v>1</v>
          </cell>
        </row>
        <row r="1925">
          <cell r="E1925">
            <v>1</v>
          </cell>
        </row>
        <row r="1926">
          <cell r="E1926">
            <v>4</v>
          </cell>
        </row>
        <row r="1927">
          <cell r="E1927">
            <v>1</v>
          </cell>
        </row>
        <row r="1928">
          <cell r="E1928">
            <v>1</v>
          </cell>
        </row>
        <row r="1929">
          <cell r="E1929">
            <v>220</v>
          </cell>
        </row>
        <row r="1930">
          <cell r="E1930">
            <v>2</v>
          </cell>
        </row>
        <row r="1931">
          <cell r="E1931">
            <v>55</v>
          </cell>
        </row>
        <row r="1932">
          <cell r="E1932">
            <v>10</v>
          </cell>
        </row>
        <row r="1933">
          <cell r="E1933">
            <v>12</v>
          </cell>
        </row>
        <row r="1934">
          <cell r="E1934">
            <v>12</v>
          </cell>
        </row>
        <row r="1935">
          <cell r="E1935">
            <v>34</v>
          </cell>
        </row>
        <row r="1936">
          <cell r="E1936">
            <v>7</v>
          </cell>
        </row>
        <row r="1937">
          <cell r="E1937">
            <v>4</v>
          </cell>
        </row>
        <row r="1938">
          <cell r="E1938">
            <v>40</v>
          </cell>
        </row>
        <row r="1939">
          <cell r="E1939">
            <v>21</v>
          </cell>
        </row>
        <row r="1940">
          <cell r="E1940">
            <v>23</v>
          </cell>
        </row>
        <row r="1941">
          <cell r="E1941">
            <v>7</v>
          </cell>
        </row>
        <row r="1942">
          <cell r="E1942">
            <v>15</v>
          </cell>
        </row>
        <row r="1943">
          <cell r="E1943">
            <v>18</v>
          </cell>
        </row>
        <row r="1944">
          <cell r="E1944">
            <v>23</v>
          </cell>
        </row>
        <row r="1945">
          <cell r="E1945">
            <v>31</v>
          </cell>
        </row>
        <row r="1946">
          <cell r="E1946">
            <v>32</v>
          </cell>
        </row>
        <row r="1947">
          <cell r="E1947">
            <v>38</v>
          </cell>
        </row>
        <row r="1948">
          <cell r="E1948">
            <v>2</v>
          </cell>
        </row>
        <row r="1949">
          <cell r="E1949">
            <v>31</v>
          </cell>
        </row>
        <row r="1950">
          <cell r="E1950">
            <v>60</v>
          </cell>
        </row>
        <row r="1951">
          <cell r="E1951">
            <v>29</v>
          </cell>
        </row>
        <row r="1952">
          <cell r="E1952">
            <v>12</v>
          </cell>
        </row>
        <row r="1953">
          <cell r="E1953">
            <v>12</v>
          </cell>
        </row>
        <row r="1954">
          <cell r="E1954">
            <v>18</v>
          </cell>
        </row>
        <row r="1955">
          <cell r="E1955">
            <v>42</v>
          </cell>
        </row>
        <row r="1956">
          <cell r="E1956">
            <v>12</v>
          </cell>
        </row>
        <row r="1957">
          <cell r="E1957">
            <v>18</v>
          </cell>
        </row>
        <row r="1958">
          <cell r="E1958">
            <v>42</v>
          </cell>
        </row>
        <row r="1959">
          <cell r="E1959">
            <v>31</v>
          </cell>
        </row>
        <row r="1960">
          <cell r="E1960">
            <v>12</v>
          </cell>
        </row>
        <row r="1961">
          <cell r="E1961">
            <v>24</v>
          </cell>
        </row>
        <row r="1962">
          <cell r="E1962">
            <v>10</v>
          </cell>
        </row>
        <row r="1963">
          <cell r="E1963">
            <v>46</v>
          </cell>
        </row>
        <row r="1964">
          <cell r="E1964">
            <v>33</v>
          </cell>
        </row>
        <row r="1965">
          <cell r="E1965">
            <v>22</v>
          </cell>
        </row>
        <row r="1966">
          <cell r="E1966">
            <v>4</v>
          </cell>
        </row>
        <row r="1967">
          <cell r="E1967">
            <v>32</v>
          </cell>
        </row>
        <row r="1968">
          <cell r="E1968">
            <v>12</v>
          </cell>
        </row>
        <row r="1969">
          <cell r="E1969">
            <v>12</v>
          </cell>
        </row>
        <row r="1970">
          <cell r="E1970">
            <v>22</v>
          </cell>
        </row>
        <row r="1971">
          <cell r="E1971">
            <v>27</v>
          </cell>
        </row>
        <row r="1972">
          <cell r="E1972">
            <v>9</v>
          </cell>
        </row>
        <row r="1973">
          <cell r="E1973">
            <v>26</v>
          </cell>
        </row>
        <row r="1974">
          <cell r="E1974">
            <v>25</v>
          </cell>
        </row>
        <row r="1975">
          <cell r="E1975">
            <v>27</v>
          </cell>
        </row>
        <row r="1976">
          <cell r="E1976">
            <v>19</v>
          </cell>
        </row>
        <row r="1977">
          <cell r="E1977">
            <v>17</v>
          </cell>
        </row>
        <row r="1978">
          <cell r="E1978">
            <v>21</v>
          </cell>
        </row>
        <row r="1979">
          <cell r="E1979">
            <v>13</v>
          </cell>
        </row>
        <row r="1980">
          <cell r="E1980">
            <v>43</v>
          </cell>
        </row>
        <row r="1981">
          <cell r="E1981">
            <v>44</v>
          </cell>
        </row>
        <row r="1982">
          <cell r="E1982">
            <v>28</v>
          </cell>
        </row>
        <row r="1983">
          <cell r="E1983">
            <v>21</v>
          </cell>
        </row>
        <row r="1984">
          <cell r="E1984">
            <v>5</v>
          </cell>
        </row>
        <row r="1985">
          <cell r="E1985">
            <v>18</v>
          </cell>
        </row>
        <row r="1986">
          <cell r="E1986">
            <v>107</v>
          </cell>
        </row>
        <row r="1987">
          <cell r="E1987">
            <v>12</v>
          </cell>
        </row>
        <row r="1988">
          <cell r="E1988">
            <v>115</v>
          </cell>
        </row>
        <row r="1989">
          <cell r="E1989">
            <v>2</v>
          </cell>
        </row>
        <row r="1990">
          <cell r="E1990">
            <v>4</v>
          </cell>
        </row>
        <row r="1991">
          <cell r="E1991">
            <v>19</v>
          </cell>
        </row>
        <row r="1992">
          <cell r="E1992">
            <v>49</v>
          </cell>
        </row>
        <row r="1993">
          <cell r="E1993">
            <v>15</v>
          </cell>
        </row>
        <row r="1994">
          <cell r="E1994">
            <v>31</v>
          </cell>
        </row>
        <row r="1995">
          <cell r="E1995">
            <v>20</v>
          </cell>
        </row>
        <row r="1996">
          <cell r="E1996">
            <v>49</v>
          </cell>
        </row>
        <row r="1997">
          <cell r="E1997">
            <v>6</v>
          </cell>
        </row>
        <row r="1998">
          <cell r="E1998">
            <v>12</v>
          </cell>
        </row>
        <row r="1999">
          <cell r="E1999">
            <v>15</v>
          </cell>
        </row>
        <row r="2000">
          <cell r="E2000">
            <v>90</v>
          </cell>
        </row>
        <row r="2001">
          <cell r="E2001">
            <v>47</v>
          </cell>
        </row>
        <row r="2002">
          <cell r="E2002">
            <v>61</v>
          </cell>
        </row>
        <row r="2003">
          <cell r="E2003">
            <v>9</v>
          </cell>
        </row>
        <row r="2004">
          <cell r="E2004">
            <v>24</v>
          </cell>
        </row>
        <row r="2005">
          <cell r="E2005">
            <v>65</v>
          </cell>
        </row>
        <row r="2006">
          <cell r="E2006">
            <v>78</v>
          </cell>
        </row>
        <row r="2007">
          <cell r="E2007">
            <v>44</v>
          </cell>
        </row>
        <row r="2008">
          <cell r="E2008">
            <v>2</v>
          </cell>
        </row>
        <row r="2009">
          <cell r="E2009">
            <v>3</v>
          </cell>
        </row>
        <row r="2010">
          <cell r="E2010">
            <v>27</v>
          </cell>
        </row>
        <row r="2011">
          <cell r="E2011">
            <v>23</v>
          </cell>
        </row>
        <row r="2012">
          <cell r="E2012">
            <v>16</v>
          </cell>
        </row>
        <row r="2013">
          <cell r="E2013">
            <v>53</v>
          </cell>
        </row>
        <row r="2014">
          <cell r="E2014">
            <v>16</v>
          </cell>
        </row>
        <row r="2015">
          <cell r="E2015">
            <v>21</v>
          </cell>
        </row>
        <row r="2016">
          <cell r="E2016">
            <v>33</v>
          </cell>
        </row>
        <row r="2017">
          <cell r="E2017">
            <v>32</v>
          </cell>
        </row>
        <row r="2018">
          <cell r="E2018">
            <v>55</v>
          </cell>
        </row>
        <row r="2019">
          <cell r="E2019">
            <v>12</v>
          </cell>
        </row>
        <row r="2020">
          <cell r="E2020">
            <v>10</v>
          </cell>
        </row>
        <row r="2021">
          <cell r="E2021">
            <v>3</v>
          </cell>
        </row>
        <row r="2022">
          <cell r="E2022">
            <v>73</v>
          </cell>
        </row>
        <row r="2023">
          <cell r="E2023">
            <v>3</v>
          </cell>
        </row>
        <row r="2024">
          <cell r="E2024">
            <v>23</v>
          </cell>
        </row>
        <row r="2025">
          <cell r="E2025">
            <v>79</v>
          </cell>
        </row>
        <row r="2026">
          <cell r="E2026">
            <v>15</v>
          </cell>
        </row>
        <row r="2027">
          <cell r="E2027">
            <v>9</v>
          </cell>
        </row>
        <row r="2028">
          <cell r="E2028">
            <v>17</v>
          </cell>
        </row>
        <row r="2029">
          <cell r="E2029">
            <v>24</v>
          </cell>
        </row>
        <row r="2030">
          <cell r="E2030">
            <v>4</v>
          </cell>
        </row>
        <row r="2031">
          <cell r="E2031">
            <v>58</v>
          </cell>
        </row>
        <row r="2032">
          <cell r="E2032">
            <v>17</v>
          </cell>
        </row>
        <row r="2033">
          <cell r="E2033">
            <v>9</v>
          </cell>
        </row>
        <row r="2034">
          <cell r="E2034">
            <v>15</v>
          </cell>
        </row>
        <row r="2035">
          <cell r="E2035">
            <v>11</v>
          </cell>
        </row>
        <row r="2036">
          <cell r="E2036">
            <v>16</v>
          </cell>
        </row>
        <row r="2037">
          <cell r="E2037">
            <v>3</v>
          </cell>
        </row>
        <row r="2038">
          <cell r="E2038">
            <v>25</v>
          </cell>
        </row>
        <row r="2039">
          <cell r="E2039">
            <v>4</v>
          </cell>
        </row>
        <row r="2040">
          <cell r="E2040">
            <v>25</v>
          </cell>
        </row>
        <row r="2041">
          <cell r="E2041">
            <v>31</v>
          </cell>
        </row>
        <row r="2042">
          <cell r="E2042">
            <v>52</v>
          </cell>
        </row>
        <row r="2043">
          <cell r="E2043">
            <v>54</v>
          </cell>
        </row>
        <row r="2044">
          <cell r="E2044">
            <v>28</v>
          </cell>
        </row>
        <row r="2045">
          <cell r="E2045">
            <v>33</v>
          </cell>
        </row>
        <row r="2046">
          <cell r="E2046">
            <v>13</v>
          </cell>
        </row>
        <row r="2047">
          <cell r="E2047">
            <v>8</v>
          </cell>
        </row>
        <row r="2048">
          <cell r="E2048">
            <v>10</v>
          </cell>
        </row>
        <row r="2049">
          <cell r="E2049">
            <v>27</v>
          </cell>
        </row>
        <row r="2050">
          <cell r="E2050">
            <v>8</v>
          </cell>
        </row>
        <row r="2051">
          <cell r="E2051">
            <v>39</v>
          </cell>
        </row>
        <row r="2052">
          <cell r="E2052">
            <v>50</v>
          </cell>
        </row>
        <row r="2053">
          <cell r="E2053">
            <v>26</v>
          </cell>
        </row>
        <row r="2054">
          <cell r="E2054">
            <v>43</v>
          </cell>
        </row>
        <row r="2055">
          <cell r="E2055">
            <v>11</v>
          </cell>
        </row>
        <row r="2056">
          <cell r="E2056">
            <v>60</v>
          </cell>
        </row>
        <row r="2057">
          <cell r="E2057">
            <v>32</v>
          </cell>
        </row>
        <row r="2058">
          <cell r="E2058">
            <v>44</v>
          </cell>
        </row>
        <row r="2059">
          <cell r="E2059">
            <v>37</v>
          </cell>
        </row>
        <row r="2060">
          <cell r="E2060">
            <v>9</v>
          </cell>
        </row>
        <row r="2061">
          <cell r="E2061">
            <v>47</v>
          </cell>
        </row>
        <row r="2062">
          <cell r="E2062">
            <v>44</v>
          </cell>
        </row>
        <row r="2063">
          <cell r="E2063">
            <v>15</v>
          </cell>
        </row>
        <row r="2064">
          <cell r="E2064">
            <v>34</v>
          </cell>
        </row>
        <row r="2065">
          <cell r="E2065">
            <v>25</v>
          </cell>
        </row>
        <row r="2066">
          <cell r="E2066">
            <v>49</v>
          </cell>
        </row>
        <row r="2067">
          <cell r="E2067">
            <v>15</v>
          </cell>
        </row>
        <row r="2068">
          <cell r="E2068">
            <v>22</v>
          </cell>
        </row>
        <row r="2069">
          <cell r="E2069">
            <v>2</v>
          </cell>
        </row>
        <row r="2070">
          <cell r="E2070">
            <v>9</v>
          </cell>
        </row>
        <row r="2071">
          <cell r="E2071">
            <v>31</v>
          </cell>
        </row>
        <row r="2072">
          <cell r="E2072">
            <v>22</v>
          </cell>
        </row>
        <row r="2073">
          <cell r="E2073">
            <v>30</v>
          </cell>
        </row>
        <row r="2074">
          <cell r="E2074">
            <v>2</v>
          </cell>
        </row>
        <row r="2075">
          <cell r="E2075">
            <v>2</v>
          </cell>
        </row>
        <row r="2076">
          <cell r="E2076">
            <v>6</v>
          </cell>
        </row>
        <row r="2077">
          <cell r="E2077">
            <v>16</v>
          </cell>
        </row>
        <row r="2078">
          <cell r="E2078">
            <v>29</v>
          </cell>
        </row>
        <row r="2079">
          <cell r="E2079">
            <v>8</v>
          </cell>
        </row>
        <row r="2080">
          <cell r="E2080">
            <v>17</v>
          </cell>
        </row>
        <row r="2081">
          <cell r="E2081">
            <v>25</v>
          </cell>
        </row>
        <row r="2082">
          <cell r="E2082">
            <v>7</v>
          </cell>
        </row>
        <row r="2083">
          <cell r="E2083">
            <v>6</v>
          </cell>
        </row>
        <row r="2084">
          <cell r="E2084">
            <v>16</v>
          </cell>
        </row>
        <row r="2085">
          <cell r="E2085">
            <v>20</v>
          </cell>
        </row>
        <row r="2086">
          <cell r="E2086">
            <v>1</v>
          </cell>
        </row>
        <row r="2087">
          <cell r="E2087">
            <v>20</v>
          </cell>
        </row>
        <row r="2088">
          <cell r="E2088">
            <v>22</v>
          </cell>
        </row>
        <row r="2089">
          <cell r="E2089">
            <v>31</v>
          </cell>
        </row>
        <row r="2090">
          <cell r="E2090">
            <v>5</v>
          </cell>
        </row>
        <row r="2091">
          <cell r="E2091">
            <v>16</v>
          </cell>
        </row>
        <row r="2092">
          <cell r="E2092">
            <v>14</v>
          </cell>
        </row>
        <row r="2093">
          <cell r="E2093">
            <v>12</v>
          </cell>
        </row>
        <row r="2094">
          <cell r="E2094">
            <v>34</v>
          </cell>
        </row>
        <row r="2095">
          <cell r="E2095">
            <v>12</v>
          </cell>
        </row>
        <row r="2096">
          <cell r="E2096">
            <v>19</v>
          </cell>
        </row>
        <row r="2097">
          <cell r="E2097">
            <v>8</v>
          </cell>
        </row>
        <row r="2098">
          <cell r="E2098">
            <v>13</v>
          </cell>
        </row>
        <row r="2099">
          <cell r="E2099">
            <v>103</v>
          </cell>
        </row>
        <row r="2100">
          <cell r="E2100">
            <v>19</v>
          </cell>
        </row>
        <row r="2101">
          <cell r="E2101">
            <v>18</v>
          </cell>
        </row>
        <row r="2102">
          <cell r="E2102">
            <v>12</v>
          </cell>
        </row>
        <row r="2103">
          <cell r="E2103">
            <v>9</v>
          </cell>
        </row>
        <row r="2104">
          <cell r="E2104">
            <v>34</v>
          </cell>
        </row>
        <row r="2105">
          <cell r="E2105">
            <v>43</v>
          </cell>
        </row>
        <row r="2106">
          <cell r="E2106">
            <v>34</v>
          </cell>
        </row>
        <row r="2107">
          <cell r="E2107">
            <v>11</v>
          </cell>
        </row>
        <row r="2108">
          <cell r="E2108">
            <v>65</v>
          </cell>
        </row>
        <row r="2109">
          <cell r="E2109">
            <v>21</v>
          </cell>
        </row>
        <row r="2110">
          <cell r="E2110">
            <v>93</v>
          </cell>
        </row>
        <row r="2111">
          <cell r="E2111">
            <v>51</v>
          </cell>
        </row>
        <row r="2112">
          <cell r="E2112">
            <v>36</v>
          </cell>
        </row>
        <row r="2113">
          <cell r="E2113">
            <v>3</v>
          </cell>
        </row>
        <row r="2114">
          <cell r="E2114">
            <v>105</v>
          </cell>
        </row>
        <row r="2115">
          <cell r="E2115">
            <v>24</v>
          </cell>
        </row>
        <row r="2116">
          <cell r="E2116">
            <v>37</v>
          </cell>
        </row>
        <row r="2117">
          <cell r="E2117">
            <v>33</v>
          </cell>
        </row>
        <row r="2118">
          <cell r="E2118">
            <v>17</v>
          </cell>
        </row>
        <row r="2119">
          <cell r="E2119">
            <v>25</v>
          </cell>
        </row>
        <row r="2120">
          <cell r="E2120">
            <v>30</v>
          </cell>
        </row>
        <row r="2121">
          <cell r="E2121">
            <v>19</v>
          </cell>
        </row>
        <row r="2122">
          <cell r="E2122">
            <v>17</v>
          </cell>
        </row>
        <row r="2123">
          <cell r="E2123">
            <v>5</v>
          </cell>
        </row>
        <row r="2124">
          <cell r="E2124">
            <v>47</v>
          </cell>
        </row>
        <row r="2125">
          <cell r="E2125">
            <v>15</v>
          </cell>
        </row>
        <row r="2126">
          <cell r="E2126">
            <v>13</v>
          </cell>
        </row>
        <row r="2127">
          <cell r="E2127">
            <v>20</v>
          </cell>
        </row>
        <row r="2128">
          <cell r="E2128">
            <v>16</v>
          </cell>
        </row>
        <row r="2129">
          <cell r="E2129">
            <v>5</v>
          </cell>
        </row>
        <row r="2130">
          <cell r="E2130">
            <v>22</v>
          </cell>
        </row>
        <row r="2131">
          <cell r="E2131">
            <v>38</v>
          </cell>
        </row>
        <row r="2132">
          <cell r="E2132">
            <v>15</v>
          </cell>
        </row>
        <row r="2133">
          <cell r="E2133">
            <v>34</v>
          </cell>
        </row>
        <row r="2134">
          <cell r="E2134">
            <v>41</v>
          </cell>
        </row>
        <row r="2135">
          <cell r="E2135">
            <v>58</v>
          </cell>
        </row>
        <row r="2136">
          <cell r="E2136">
            <v>10</v>
          </cell>
        </row>
        <row r="2137">
          <cell r="E2137">
            <v>20</v>
          </cell>
        </row>
        <row r="2138">
          <cell r="E2138">
            <v>5</v>
          </cell>
        </row>
        <row r="2139">
          <cell r="E2139">
            <v>3</v>
          </cell>
        </row>
        <row r="2140">
          <cell r="E2140">
            <v>41</v>
          </cell>
        </row>
        <row r="2141">
          <cell r="E2141">
            <v>22</v>
          </cell>
        </row>
        <row r="2142">
          <cell r="E2142">
            <v>34</v>
          </cell>
        </row>
        <row r="2143">
          <cell r="E2143">
            <v>31</v>
          </cell>
        </row>
        <row r="2144">
          <cell r="E2144">
            <v>44</v>
          </cell>
        </row>
        <row r="2145">
          <cell r="E2145">
            <v>34</v>
          </cell>
        </row>
        <row r="2146">
          <cell r="E2146">
            <v>42</v>
          </cell>
        </row>
        <row r="2147">
          <cell r="E2147">
            <v>16</v>
          </cell>
        </row>
        <row r="2148">
          <cell r="E2148">
            <v>34</v>
          </cell>
        </row>
        <row r="2149">
          <cell r="E2149">
            <v>13</v>
          </cell>
        </row>
        <row r="2150">
          <cell r="E2150">
            <v>11</v>
          </cell>
        </row>
        <row r="2151">
          <cell r="E2151">
            <v>14</v>
          </cell>
        </row>
        <row r="2152">
          <cell r="E2152">
            <v>19</v>
          </cell>
        </row>
        <row r="2153">
          <cell r="E2153">
            <v>19</v>
          </cell>
        </row>
        <row r="2154">
          <cell r="E2154">
            <v>6</v>
          </cell>
        </row>
        <row r="2155">
          <cell r="E2155">
            <v>8</v>
          </cell>
        </row>
        <row r="2156">
          <cell r="E2156">
            <v>3</v>
          </cell>
        </row>
        <row r="2157">
          <cell r="E2157">
            <v>41</v>
          </cell>
        </row>
        <row r="2158">
          <cell r="E2158">
            <v>33</v>
          </cell>
        </row>
        <row r="2159">
          <cell r="E2159">
            <v>12</v>
          </cell>
        </row>
        <row r="2160">
          <cell r="E2160">
            <v>13</v>
          </cell>
        </row>
        <row r="2161">
          <cell r="E2161">
            <v>29</v>
          </cell>
        </row>
        <row r="2162">
          <cell r="E2162">
            <v>8</v>
          </cell>
        </row>
        <row r="2163">
          <cell r="E2163">
            <v>15</v>
          </cell>
        </row>
        <row r="2164">
          <cell r="E2164">
            <v>6</v>
          </cell>
        </row>
        <row r="2165">
          <cell r="E2165">
            <v>3</v>
          </cell>
        </row>
        <row r="2166">
          <cell r="E2166">
            <v>9</v>
          </cell>
        </row>
        <row r="2167">
          <cell r="E2167">
            <v>8</v>
          </cell>
        </row>
        <row r="2168">
          <cell r="E2168">
            <v>13</v>
          </cell>
        </row>
        <row r="2169">
          <cell r="E2169">
            <v>7</v>
          </cell>
        </row>
        <row r="2170">
          <cell r="E2170">
            <v>53</v>
          </cell>
        </row>
        <row r="2171">
          <cell r="E2171">
            <v>6</v>
          </cell>
        </row>
        <row r="2172">
          <cell r="E2172">
            <v>18</v>
          </cell>
        </row>
        <row r="2173">
          <cell r="E2173">
            <v>19</v>
          </cell>
        </row>
        <row r="2174">
          <cell r="E2174">
            <v>6</v>
          </cell>
        </row>
        <row r="2175">
          <cell r="E2175">
            <v>19</v>
          </cell>
        </row>
        <row r="2176">
          <cell r="E2176">
            <v>17</v>
          </cell>
        </row>
        <row r="2177">
          <cell r="E2177">
            <v>22</v>
          </cell>
        </row>
        <row r="2178">
          <cell r="E2178">
            <v>14</v>
          </cell>
        </row>
        <row r="2179">
          <cell r="E2179">
            <v>9</v>
          </cell>
        </row>
        <row r="2180">
          <cell r="E2180">
            <v>25</v>
          </cell>
        </row>
        <row r="2181">
          <cell r="E2181">
            <v>17</v>
          </cell>
        </row>
        <row r="2182">
          <cell r="E2182">
            <v>16</v>
          </cell>
        </row>
        <row r="2183">
          <cell r="E2183">
            <v>18</v>
          </cell>
        </row>
        <row r="2184">
          <cell r="E2184">
            <v>24</v>
          </cell>
        </row>
        <row r="2185">
          <cell r="E2185">
            <v>23</v>
          </cell>
        </row>
        <row r="2186">
          <cell r="E2186">
            <v>39</v>
          </cell>
        </row>
        <row r="2187">
          <cell r="E2187">
            <v>36</v>
          </cell>
        </row>
        <row r="2188">
          <cell r="E2188">
            <v>39</v>
          </cell>
        </row>
        <row r="2189">
          <cell r="E2189">
            <v>47</v>
          </cell>
        </row>
        <row r="2190">
          <cell r="E2190">
            <v>8</v>
          </cell>
        </row>
        <row r="2191">
          <cell r="E2191">
            <v>10</v>
          </cell>
        </row>
        <row r="2192">
          <cell r="E2192">
            <v>18</v>
          </cell>
        </row>
        <row r="2193">
          <cell r="E2193">
            <v>21</v>
          </cell>
        </row>
        <row r="2194">
          <cell r="E2194">
            <v>18</v>
          </cell>
        </row>
        <row r="2195">
          <cell r="E2195">
            <v>16</v>
          </cell>
        </row>
        <row r="2196">
          <cell r="E2196">
            <v>23</v>
          </cell>
        </row>
        <row r="2197">
          <cell r="E2197">
            <v>17</v>
          </cell>
        </row>
        <row r="2198">
          <cell r="E2198">
            <v>52</v>
          </cell>
        </row>
        <row r="2199">
          <cell r="E2199">
            <v>6660</v>
          </cell>
        </row>
        <row r="2200">
          <cell r="E2200">
            <v>1</v>
          </cell>
        </row>
        <row r="2201">
          <cell r="E2201">
            <v>13</v>
          </cell>
        </row>
        <row r="2202">
          <cell r="E2202">
            <v>2</v>
          </cell>
        </row>
        <row r="2203">
          <cell r="E2203">
            <v>1</v>
          </cell>
        </row>
        <row r="2204">
          <cell r="E2204">
            <v>5</v>
          </cell>
        </row>
        <row r="2205">
          <cell r="E2205">
            <v>2</v>
          </cell>
        </row>
        <row r="2206">
          <cell r="E2206">
            <v>3</v>
          </cell>
        </row>
        <row r="2207">
          <cell r="E2207">
            <v>3</v>
          </cell>
        </row>
        <row r="2208">
          <cell r="E2208">
            <v>1</v>
          </cell>
        </row>
        <row r="2209">
          <cell r="E2209">
            <v>3</v>
          </cell>
        </row>
        <row r="2210">
          <cell r="E2210">
            <v>1</v>
          </cell>
        </row>
        <row r="2211">
          <cell r="E2211">
            <v>2</v>
          </cell>
        </row>
        <row r="2212">
          <cell r="E2212">
            <v>2</v>
          </cell>
        </row>
        <row r="2213">
          <cell r="E2213">
            <v>2</v>
          </cell>
        </row>
        <row r="2214">
          <cell r="E2214">
            <v>2</v>
          </cell>
        </row>
        <row r="2215">
          <cell r="E2215">
            <v>1</v>
          </cell>
        </row>
        <row r="2216">
          <cell r="E2216">
            <v>2</v>
          </cell>
        </row>
        <row r="2217">
          <cell r="E2217">
            <v>2</v>
          </cell>
        </row>
        <row r="2218">
          <cell r="E2218">
            <v>1</v>
          </cell>
        </row>
        <row r="2219">
          <cell r="E2219">
            <v>1</v>
          </cell>
        </row>
        <row r="2220">
          <cell r="E2220">
            <v>1</v>
          </cell>
        </row>
        <row r="2221">
          <cell r="E2221">
            <v>1</v>
          </cell>
        </row>
        <row r="2222">
          <cell r="E2222">
            <v>4</v>
          </cell>
        </row>
        <row r="2223">
          <cell r="E2223">
            <v>2</v>
          </cell>
        </row>
        <row r="2224">
          <cell r="E2224">
            <v>2</v>
          </cell>
        </row>
        <row r="2225">
          <cell r="E2225">
            <v>2</v>
          </cell>
        </row>
        <row r="2226">
          <cell r="E2226">
            <v>1</v>
          </cell>
        </row>
        <row r="2227">
          <cell r="E2227">
            <v>1</v>
          </cell>
        </row>
        <row r="2228">
          <cell r="E2228">
            <v>1</v>
          </cell>
        </row>
        <row r="2229">
          <cell r="E2229">
            <v>4</v>
          </cell>
        </row>
        <row r="2230">
          <cell r="E2230">
            <v>3</v>
          </cell>
        </row>
        <row r="2231">
          <cell r="E2231">
            <v>1</v>
          </cell>
        </row>
        <row r="2232">
          <cell r="E2232">
            <v>2</v>
          </cell>
        </row>
        <row r="2233">
          <cell r="E2233">
            <v>2</v>
          </cell>
        </row>
        <row r="2234">
          <cell r="E2234">
            <v>2</v>
          </cell>
        </row>
        <row r="2235">
          <cell r="E2235">
            <v>4</v>
          </cell>
        </row>
        <row r="2236">
          <cell r="E2236">
            <v>3</v>
          </cell>
        </row>
        <row r="2237">
          <cell r="E2237">
            <v>10</v>
          </cell>
        </row>
        <row r="2238">
          <cell r="E2238">
            <v>1</v>
          </cell>
        </row>
        <row r="2239">
          <cell r="E2239">
            <v>1</v>
          </cell>
        </row>
        <row r="2240">
          <cell r="E2240">
            <v>1</v>
          </cell>
        </row>
        <row r="2241">
          <cell r="E2241">
            <v>1</v>
          </cell>
        </row>
        <row r="2242">
          <cell r="E2242">
            <v>1</v>
          </cell>
        </row>
        <row r="2243">
          <cell r="E2243">
            <v>1</v>
          </cell>
        </row>
        <row r="2244">
          <cell r="E2244">
            <v>1</v>
          </cell>
        </row>
        <row r="2245">
          <cell r="E2245">
            <v>2</v>
          </cell>
        </row>
        <row r="2246">
          <cell r="E2246">
            <v>2</v>
          </cell>
        </row>
        <row r="2247">
          <cell r="E2247">
            <v>2</v>
          </cell>
        </row>
        <row r="2248">
          <cell r="E2248">
            <v>4</v>
          </cell>
        </row>
        <row r="2249">
          <cell r="E2249">
            <v>1</v>
          </cell>
        </row>
        <row r="2250">
          <cell r="E2250">
            <v>6</v>
          </cell>
        </row>
        <row r="2251">
          <cell r="E2251">
            <v>1</v>
          </cell>
        </row>
        <row r="2252">
          <cell r="E2252">
            <v>1</v>
          </cell>
        </row>
        <row r="2253">
          <cell r="E2253">
            <v>1</v>
          </cell>
        </row>
        <row r="2254">
          <cell r="E2254">
            <v>1</v>
          </cell>
        </row>
        <row r="2255">
          <cell r="E2255">
            <v>12</v>
          </cell>
        </row>
        <row r="2256">
          <cell r="E2256">
            <v>1</v>
          </cell>
        </row>
        <row r="2257">
          <cell r="E2257">
            <v>6</v>
          </cell>
        </row>
        <row r="2258">
          <cell r="E2258">
            <v>13</v>
          </cell>
        </row>
        <row r="2259">
          <cell r="E2259">
            <v>2</v>
          </cell>
        </row>
        <row r="2260">
          <cell r="E2260">
            <v>3</v>
          </cell>
        </row>
        <row r="2261">
          <cell r="E2261">
            <v>4</v>
          </cell>
        </row>
        <row r="2262">
          <cell r="E2262">
            <v>1</v>
          </cell>
        </row>
        <row r="2263">
          <cell r="E2263">
            <v>2</v>
          </cell>
        </row>
        <row r="2264">
          <cell r="E2264">
            <v>1</v>
          </cell>
        </row>
        <row r="2265">
          <cell r="E2265">
            <v>1</v>
          </cell>
        </row>
        <row r="2266">
          <cell r="E2266">
            <v>4</v>
          </cell>
        </row>
        <row r="2267">
          <cell r="E2267">
            <v>32</v>
          </cell>
        </row>
        <row r="2268">
          <cell r="E2268">
            <v>1</v>
          </cell>
        </row>
        <row r="2269">
          <cell r="E2269">
            <v>2</v>
          </cell>
        </row>
        <row r="2270">
          <cell r="E2270">
            <v>1</v>
          </cell>
        </row>
        <row r="2271">
          <cell r="E2271">
            <v>2</v>
          </cell>
        </row>
        <row r="2272">
          <cell r="E2272">
            <v>1</v>
          </cell>
        </row>
        <row r="2273">
          <cell r="E2273">
            <v>1</v>
          </cell>
        </row>
        <row r="2274">
          <cell r="E2274">
            <v>4</v>
          </cell>
        </row>
        <row r="2275">
          <cell r="E2275">
            <v>3</v>
          </cell>
        </row>
        <row r="2276">
          <cell r="E2276">
            <v>2</v>
          </cell>
        </row>
        <row r="2277">
          <cell r="E2277">
            <v>1</v>
          </cell>
        </row>
        <row r="2278">
          <cell r="E2278">
            <v>2</v>
          </cell>
        </row>
        <row r="2279">
          <cell r="E2279">
            <v>2</v>
          </cell>
        </row>
        <row r="2280">
          <cell r="E2280">
            <v>2</v>
          </cell>
        </row>
        <row r="2281">
          <cell r="E2281">
            <v>1</v>
          </cell>
        </row>
        <row r="2282">
          <cell r="E2282">
            <v>1</v>
          </cell>
        </row>
        <row r="2283">
          <cell r="E2283">
            <v>1</v>
          </cell>
        </row>
        <row r="2284">
          <cell r="E2284">
            <v>1</v>
          </cell>
        </row>
        <row r="2285">
          <cell r="E2285">
            <v>2</v>
          </cell>
        </row>
        <row r="2286">
          <cell r="E2286">
            <v>8</v>
          </cell>
        </row>
        <row r="2287">
          <cell r="E2287">
            <v>7</v>
          </cell>
        </row>
        <row r="2288">
          <cell r="E2288">
            <v>4</v>
          </cell>
        </row>
        <row r="2289">
          <cell r="E2289">
            <v>3</v>
          </cell>
        </row>
        <row r="2290">
          <cell r="E2290">
            <v>2</v>
          </cell>
        </row>
        <row r="2291">
          <cell r="E2291">
            <v>1</v>
          </cell>
        </row>
        <row r="2292">
          <cell r="E2292">
            <v>2</v>
          </cell>
        </row>
        <row r="2293">
          <cell r="E2293">
            <v>1</v>
          </cell>
        </row>
        <row r="2294">
          <cell r="E2294">
            <v>3</v>
          </cell>
        </row>
        <row r="2295">
          <cell r="E2295">
            <v>1</v>
          </cell>
        </row>
        <row r="2296">
          <cell r="E2296">
            <v>3</v>
          </cell>
        </row>
        <row r="2297">
          <cell r="E2297">
            <v>3</v>
          </cell>
        </row>
        <row r="2298">
          <cell r="E2298">
            <v>1</v>
          </cell>
        </row>
        <row r="2299">
          <cell r="E2299">
            <v>2</v>
          </cell>
        </row>
        <row r="2300">
          <cell r="E2300">
            <v>15</v>
          </cell>
        </row>
        <row r="2301">
          <cell r="E2301">
            <v>2</v>
          </cell>
        </row>
        <row r="2302">
          <cell r="E2302">
            <v>2</v>
          </cell>
        </row>
        <row r="2303">
          <cell r="E2303">
            <v>1</v>
          </cell>
        </row>
        <row r="2304">
          <cell r="E2304">
            <v>297</v>
          </cell>
        </row>
        <row r="2305">
          <cell r="E2305">
            <v>1</v>
          </cell>
        </row>
        <row r="2306">
          <cell r="E2306">
            <v>1</v>
          </cell>
        </row>
        <row r="2307">
          <cell r="E2307">
            <v>2</v>
          </cell>
        </row>
        <row r="2308">
          <cell r="E2308">
            <v>1</v>
          </cell>
        </row>
        <row r="2309">
          <cell r="E2309">
            <v>1</v>
          </cell>
        </row>
        <row r="2310">
          <cell r="E2310">
            <v>2</v>
          </cell>
        </row>
        <row r="2311">
          <cell r="E2311">
            <v>1</v>
          </cell>
        </row>
        <row r="2312">
          <cell r="E2312">
            <v>1</v>
          </cell>
        </row>
        <row r="2313">
          <cell r="E2313">
            <v>3</v>
          </cell>
        </row>
        <row r="2314">
          <cell r="E2314">
            <v>2</v>
          </cell>
        </row>
        <row r="2315">
          <cell r="E2315">
            <v>2</v>
          </cell>
        </row>
        <row r="2316">
          <cell r="E2316">
            <v>3</v>
          </cell>
        </row>
        <row r="2317">
          <cell r="E2317">
            <v>1</v>
          </cell>
        </row>
        <row r="2318">
          <cell r="E2318">
            <v>1</v>
          </cell>
        </row>
        <row r="2319">
          <cell r="E2319">
            <v>4</v>
          </cell>
        </row>
        <row r="2320">
          <cell r="E2320">
            <v>2</v>
          </cell>
        </row>
        <row r="2321">
          <cell r="E2321">
            <v>1</v>
          </cell>
        </row>
        <row r="2322">
          <cell r="E2322">
            <v>1</v>
          </cell>
        </row>
        <row r="2323">
          <cell r="E2323">
            <v>1</v>
          </cell>
        </row>
        <row r="2324">
          <cell r="E2324">
            <v>1</v>
          </cell>
        </row>
        <row r="2325">
          <cell r="E2325">
            <v>7</v>
          </cell>
        </row>
        <row r="2326">
          <cell r="E2326">
            <v>9</v>
          </cell>
        </row>
        <row r="2327">
          <cell r="E2327">
            <v>2</v>
          </cell>
        </row>
        <row r="2328">
          <cell r="E2328">
            <v>2</v>
          </cell>
        </row>
        <row r="2329">
          <cell r="E2329">
            <v>13</v>
          </cell>
        </row>
        <row r="2330">
          <cell r="E2330">
            <v>63</v>
          </cell>
        </row>
        <row r="2331">
          <cell r="E2331">
            <v>1</v>
          </cell>
        </row>
        <row r="2332">
          <cell r="E2332">
            <v>1</v>
          </cell>
        </row>
        <row r="2333">
          <cell r="E2333">
            <v>1</v>
          </cell>
        </row>
        <row r="2334">
          <cell r="E2334">
            <v>3</v>
          </cell>
        </row>
        <row r="2335">
          <cell r="E2335">
            <v>2</v>
          </cell>
        </row>
        <row r="2336">
          <cell r="E2336">
            <v>2</v>
          </cell>
        </row>
        <row r="2337">
          <cell r="E2337">
            <v>4</v>
          </cell>
        </row>
        <row r="2338">
          <cell r="E2338">
            <v>2</v>
          </cell>
        </row>
        <row r="2339">
          <cell r="E2339">
            <v>6</v>
          </cell>
        </row>
        <row r="2340">
          <cell r="E2340">
            <v>3</v>
          </cell>
        </row>
        <row r="2341">
          <cell r="E2341">
            <v>3</v>
          </cell>
        </row>
        <row r="2342">
          <cell r="E2342">
            <v>1</v>
          </cell>
        </row>
        <row r="2343">
          <cell r="E2343">
            <v>2</v>
          </cell>
        </row>
        <row r="2344">
          <cell r="E2344">
            <v>1</v>
          </cell>
        </row>
        <row r="2345">
          <cell r="E2345">
            <v>1</v>
          </cell>
        </row>
        <row r="2346">
          <cell r="E2346">
            <v>2</v>
          </cell>
        </row>
        <row r="2347">
          <cell r="E2347">
            <v>7</v>
          </cell>
        </row>
        <row r="2348">
          <cell r="E2348">
            <v>1</v>
          </cell>
        </row>
        <row r="2349">
          <cell r="E2349">
            <v>4</v>
          </cell>
        </row>
        <row r="2350">
          <cell r="E2350">
            <v>8</v>
          </cell>
        </row>
        <row r="2351">
          <cell r="E2351">
            <v>3</v>
          </cell>
        </row>
        <row r="2352">
          <cell r="E2352">
            <v>3</v>
          </cell>
        </row>
        <row r="2353">
          <cell r="E2353">
            <v>4</v>
          </cell>
        </row>
        <row r="2354">
          <cell r="E2354">
            <v>4</v>
          </cell>
        </row>
        <row r="2355">
          <cell r="E2355">
            <v>4</v>
          </cell>
        </row>
        <row r="2356">
          <cell r="E2356">
            <v>7</v>
          </cell>
        </row>
        <row r="2357">
          <cell r="E2357">
            <v>3</v>
          </cell>
        </row>
        <row r="2358">
          <cell r="E2358">
            <v>3</v>
          </cell>
        </row>
        <row r="2359">
          <cell r="E2359">
            <v>6</v>
          </cell>
        </row>
        <row r="2360">
          <cell r="E2360">
            <v>7</v>
          </cell>
        </row>
        <row r="2361">
          <cell r="E2361">
            <v>6</v>
          </cell>
        </row>
        <row r="2362">
          <cell r="E2362">
            <v>3</v>
          </cell>
        </row>
        <row r="2363">
          <cell r="E2363">
            <v>4</v>
          </cell>
        </row>
        <row r="2364">
          <cell r="E2364">
            <v>1</v>
          </cell>
        </row>
        <row r="2365">
          <cell r="E2365">
            <v>2</v>
          </cell>
        </row>
        <row r="2366">
          <cell r="E2366">
            <v>3</v>
          </cell>
        </row>
        <row r="2367">
          <cell r="E2367">
            <v>1</v>
          </cell>
        </row>
        <row r="2368">
          <cell r="E2368">
            <v>5</v>
          </cell>
        </row>
        <row r="2369">
          <cell r="E2369">
            <v>6</v>
          </cell>
        </row>
        <row r="2370">
          <cell r="E2370">
            <v>4</v>
          </cell>
        </row>
        <row r="2371">
          <cell r="E2371">
            <v>1</v>
          </cell>
        </row>
        <row r="2372">
          <cell r="E2372">
            <v>3</v>
          </cell>
        </row>
        <row r="2373">
          <cell r="E2373">
            <v>1</v>
          </cell>
        </row>
        <row r="2374">
          <cell r="E2374">
            <v>2</v>
          </cell>
        </row>
        <row r="2375">
          <cell r="E2375">
            <v>1</v>
          </cell>
        </row>
        <row r="2376">
          <cell r="E2376">
            <v>1</v>
          </cell>
        </row>
        <row r="2377">
          <cell r="E2377">
            <v>1</v>
          </cell>
        </row>
        <row r="2378">
          <cell r="E2378">
            <v>2</v>
          </cell>
        </row>
        <row r="2379">
          <cell r="E2379">
            <v>3</v>
          </cell>
        </row>
        <row r="2380">
          <cell r="E2380">
            <v>1</v>
          </cell>
        </row>
        <row r="2381">
          <cell r="E2381">
            <v>1</v>
          </cell>
        </row>
        <row r="2382">
          <cell r="E2382">
            <v>2</v>
          </cell>
        </row>
        <row r="2383">
          <cell r="E2383">
            <v>2</v>
          </cell>
        </row>
        <row r="2384">
          <cell r="E2384">
            <v>1</v>
          </cell>
        </row>
        <row r="2385">
          <cell r="E2385">
            <v>1</v>
          </cell>
        </row>
        <row r="2386">
          <cell r="E2386">
            <v>2</v>
          </cell>
        </row>
        <row r="2387">
          <cell r="E2387">
            <v>2</v>
          </cell>
        </row>
        <row r="2388">
          <cell r="E2388">
            <v>1</v>
          </cell>
        </row>
        <row r="2389">
          <cell r="E2389">
            <v>1</v>
          </cell>
        </row>
        <row r="2390">
          <cell r="E2390">
            <v>1</v>
          </cell>
        </row>
        <row r="2391">
          <cell r="E2391">
            <v>4</v>
          </cell>
        </row>
        <row r="2392">
          <cell r="E2392">
            <v>1</v>
          </cell>
        </row>
        <row r="2393">
          <cell r="E2393">
            <v>1</v>
          </cell>
        </row>
        <row r="2394">
          <cell r="E2394">
            <v>1</v>
          </cell>
        </row>
        <row r="2395">
          <cell r="E2395">
            <v>2</v>
          </cell>
        </row>
        <row r="2396">
          <cell r="E2396">
            <v>2</v>
          </cell>
        </row>
        <row r="2397">
          <cell r="E2397">
            <v>2</v>
          </cell>
        </row>
        <row r="2398">
          <cell r="E2398">
            <v>14</v>
          </cell>
        </row>
        <row r="2399">
          <cell r="E2399">
            <v>1</v>
          </cell>
        </row>
        <row r="2400">
          <cell r="E2400">
            <v>1</v>
          </cell>
        </row>
        <row r="2401">
          <cell r="E2401">
            <v>1</v>
          </cell>
        </row>
        <row r="2402">
          <cell r="E2402">
            <v>2</v>
          </cell>
        </row>
        <row r="2403">
          <cell r="E2403">
            <v>1</v>
          </cell>
        </row>
        <row r="2404">
          <cell r="E2404">
            <v>5</v>
          </cell>
        </row>
        <row r="2405">
          <cell r="E2405">
            <v>196</v>
          </cell>
        </row>
        <row r="2406">
          <cell r="E2406">
            <v>1</v>
          </cell>
        </row>
        <row r="2407">
          <cell r="E2407">
            <v>1</v>
          </cell>
        </row>
        <row r="2408">
          <cell r="E2408">
            <v>1</v>
          </cell>
        </row>
        <row r="2409">
          <cell r="E2409">
            <v>1</v>
          </cell>
        </row>
        <row r="2410">
          <cell r="E2410">
            <v>1</v>
          </cell>
        </row>
        <row r="2411">
          <cell r="E2411">
            <v>6</v>
          </cell>
        </row>
        <row r="2412">
          <cell r="E2412">
            <v>11</v>
          </cell>
        </row>
        <row r="2413">
          <cell r="E2413">
            <v>4</v>
          </cell>
        </row>
        <row r="2414">
          <cell r="E2414">
            <v>1</v>
          </cell>
        </row>
        <row r="2415">
          <cell r="E2415">
            <v>1</v>
          </cell>
        </row>
        <row r="2416">
          <cell r="E2416">
            <v>1</v>
          </cell>
        </row>
        <row r="2417">
          <cell r="E2417">
            <v>2</v>
          </cell>
        </row>
        <row r="2418">
          <cell r="E2418">
            <v>5</v>
          </cell>
        </row>
        <row r="2419">
          <cell r="E2419">
            <v>2</v>
          </cell>
        </row>
        <row r="2420">
          <cell r="E2420">
            <v>3</v>
          </cell>
        </row>
        <row r="2421">
          <cell r="E2421">
            <v>3</v>
          </cell>
        </row>
        <row r="2422">
          <cell r="E2422">
            <v>11</v>
          </cell>
        </row>
        <row r="2423">
          <cell r="E2423">
            <v>4</v>
          </cell>
        </row>
        <row r="2424">
          <cell r="E2424">
            <v>1</v>
          </cell>
        </row>
        <row r="2425">
          <cell r="E2425">
            <v>2</v>
          </cell>
        </row>
        <row r="2426">
          <cell r="E2426">
            <v>2</v>
          </cell>
        </row>
        <row r="2427">
          <cell r="E2427">
            <v>4</v>
          </cell>
        </row>
        <row r="2428">
          <cell r="E2428">
            <v>2</v>
          </cell>
        </row>
        <row r="2429">
          <cell r="E2429">
            <v>1</v>
          </cell>
        </row>
        <row r="2430">
          <cell r="E2430">
            <v>1</v>
          </cell>
        </row>
        <row r="2431">
          <cell r="E2431">
            <v>2</v>
          </cell>
        </row>
        <row r="2432">
          <cell r="E2432">
            <v>1</v>
          </cell>
        </row>
        <row r="2433">
          <cell r="E2433">
            <v>5</v>
          </cell>
        </row>
        <row r="2434">
          <cell r="E2434">
            <v>1</v>
          </cell>
        </row>
        <row r="2435">
          <cell r="E2435">
            <v>1</v>
          </cell>
        </row>
        <row r="2436">
          <cell r="E2436">
            <v>4</v>
          </cell>
        </row>
        <row r="2437">
          <cell r="E2437">
            <v>1</v>
          </cell>
        </row>
        <row r="2438">
          <cell r="E2438">
            <v>1</v>
          </cell>
        </row>
        <row r="2439">
          <cell r="E2439">
            <v>2</v>
          </cell>
        </row>
        <row r="2440">
          <cell r="E2440">
            <v>68</v>
          </cell>
        </row>
        <row r="2441">
          <cell r="E2441">
            <v>4</v>
          </cell>
        </row>
        <row r="2442">
          <cell r="E2442">
            <v>2</v>
          </cell>
        </row>
        <row r="2443">
          <cell r="E2443">
            <v>1</v>
          </cell>
        </row>
        <row r="2444">
          <cell r="E2444">
            <v>5</v>
          </cell>
        </row>
        <row r="2445">
          <cell r="E2445">
            <v>5</v>
          </cell>
        </row>
        <row r="2446">
          <cell r="E2446">
            <v>4</v>
          </cell>
        </row>
        <row r="2447">
          <cell r="E2447">
            <v>1</v>
          </cell>
        </row>
        <row r="2448">
          <cell r="E2448">
            <v>11</v>
          </cell>
        </row>
        <row r="2449">
          <cell r="E2449">
            <v>1</v>
          </cell>
        </row>
        <row r="2450">
          <cell r="E2450">
            <v>2</v>
          </cell>
        </row>
        <row r="2451">
          <cell r="E2451">
            <v>2</v>
          </cell>
        </row>
        <row r="2452">
          <cell r="E2452">
            <v>2</v>
          </cell>
        </row>
        <row r="2453">
          <cell r="E2453">
            <v>10</v>
          </cell>
        </row>
        <row r="2454">
          <cell r="E2454">
            <v>2</v>
          </cell>
        </row>
        <row r="2455">
          <cell r="E2455">
            <v>1</v>
          </cell>
        </row>
        <row r="2456">
          <cell r="E2456">
            <v>3</v>
          </cell>
        </row>
        <row r="2457">
          <cell r="E2457">
            <v>1</v>
          </cell>
        </row>
        <row r="2458">
          <cell r="E2458">
            <v>3</v>
          </cell>
        </row>
        <row r="2459">
          <cell r="E2459">
            <v>8</v>
          </cell>
        </row>
        <row r="2460">
          <cell r="E2460">
            <v>1</v>
          </cell>
        </row>
        <row r="2461">
          <cell r="E2461">
            <v>1</v>
          </cell>
        </row>
        <row r="2462">
          <cell r="E2462">
            <v>2</v>
          </cell>
        </row>
        <row r="2463">
          <cell r="E2463">
            <v>1</v>
          </cell>
        </row>
        <row r="2464">
          <cell r="E2464">
            <v>2</v>
          </cell>
        </row>
        <row r="2465">
          <cell r="E2465">
            <v>4</v>
          </cell>
        </row>
        <row r="2466">
          <cell r="E2466">
            <v>1</v>
          </cell>
        </row>
        <row r="2467">
          <cell r="E2467">
            <v>1</v>
          </cell>
        </row>
        <row r="2468">
          <cell r="E2468">
            <v>6</v>
          </cell>
        </row>
        <row r="2469">
          <cell r="E2469">
            <v>10</v>
          </cell>
        </row>
        <row r="2470">
          <cell r="E2470">
            <v>2</v>
          </cell>
        </row>
        <row r="2471">
          <cell r="E2471">
            <v>3</v>
          </cell>
        </row>
        <row r="2472">
          <cell r="E2472">
            <v>5</v>
          </cell>
        </row>
        <row r="2473">
          <cell r="E2473">
            <v>3</v>
          </cell>
        </row>
        <row r="2474">
          <cell r="E2474">
            <v>17</v>
          </cell>
        </row>
        <row r="2475">
          <cell r="E2475">
            <v>7</v>
          </cell>
        </row>
        <row r="2476">
          <cell r="E2476">
            <v>15</v>
          </cell>
        </row>
        <row r="2477">
          <cell r="E2477">
            <v>6</v>
          </cell>
        </row>
        <row r="2478">
          <cell r="E2478">
            <v>3</v>
          </cell>
        </row>
        <row r="2479">
          <cell r="E2479">
            <v>5</v>
          </cell>
        </row>
        <row r="2480">
          <cell r="E2480">
            <v>6</v>
          </cell>
        </row>
        <row r="2481">
          <cell r="E2481">
            <v>5</v>
          </cell>
        </row>
        <row r="2482">
          <cell r="E2482">
            <v>1</v>
          </cell>
        </row>
        <row r="2483">
          <cell r="E2483">
            <v>11</v>
          </cell>
        </row>
        <row r="2484">
          <cell r="E2484">
            <v>5</v>
          </cell>
        </row>
        <row r="2485">
          <cell r="E2485">
            <v>7</v>
          </cell>
        </row>
        <row r="2486">
          <cell r="E2486">
            <v>5</v>
          </cell>
        </row>
        <row r="2487">
          <cell r="E2487">
            <v>1</v>
          </cell>
        </row>
        <row r="2488">
          <cell r="E2488">
            <v>3</v>
          </cell>
        </row>
        <row r="2489">
          <cell r="E2489">
            <v>5</v>
          </cell>
        </row>
        <row r="2490">
          <cell r="E2490">
            <v>3</v>
          </cell>
        </row>
        <row r="2491">
          <cell r="E2491">
            <v>2</v>
          </cell>
        </row>
        <row r="2492">
          <cell r="E2492">
            <v>2</v>
          </cell>
        </row>
        <row r="2493">
          <cell r="E2493">
            <v>1</v>
          </cell>
        </row>
        <row r="2494">
          <cell r="E2494">
            <v>1</v>
          </cell>
        </row>
        <row r="2495">
          <cell r="E2495">
            <v>4</v>
          </cell>
        </row>
        <row r="2496">
          <cell r="E2496">
            <v>5</v>
          </cell>
        </row>
        <row r="2497">
          <cell r="E2497">
            <v>4</v>
          </cell>
        </row>
        <row r="2498">
          <cell r="E2498">
            <v>1</v>
          </cell>
        </row>
        <row r="2499">
          <cell r="E2499">
            <v>2</v>
          </cell>
        </row>
        <row r="2500">
          <cell r="E2500">
            <v>6</v>
          </cell>
        </row>
        <row r="2501">
          <cell r="E2501">
            <v>2</v>
          </cell>
        </row>
        <row r="2502">
          <cell r="E2502">
            <v>5</v>
          </cell>
        </row>
        <row r="2503">
          <cell r="E2503">
            <v>3</v>
          </cell>
        </row>
        <row r="2504">
          <cell r="E2504">
            <v>2</v>
          </cell>
        </row>
        <row r="2505">
          <cell r="E2505">
            <v>3</v>
          </cell>
        </row>
        <row r="2506">
          <cell r="E2506">
            <v>5</v>
          </cell>
        </row>
        <row r="2507">
          <cell r="E2507">
            <v>7</v>
          </cell>
        </row>
        <row r="2508">
          <cell r="E2508">
            <v>5</v>
          </cell>
        </row>
        <row r="2509">
          <cell r="E2509">
            <v>2</v>
          </cell>
        </row>
        <row r="2510">
          <cell r="E2510">
            <v>3</v>
          </cell>
        </row>
        <row r="2511">
          <cell r="E2511">
            <v>2</v>
          </cell>
        </row>
        <row r="2512">
          <cell r="E2512">
            <v>1</v>
          </cell>
        </row>
        <row r="2513">
          <cell r="E2513">
            <v>1</v>
          </cell>
        </row>
        <row r="2514">
          <cell r="E2514">
            <v>5</v>
          </cell>
        </row>
        <row r="2515">
          <cell r="E2515">
            <v>4</v>
          </cell>
        </row>
        <row r="2516">
          <cell r="E2516">
            <v>10</v>
          </cell>
        </row>
        <row r="2517">
          <cell r="E2517">
            <v>5</v>
          </cell>
        </row>
        <row r="2518">
          <cell r="E2518">
            <v>4</v>
          </cell>
        </row>
        <row r="2519">
          <cell r="E2519">
            <v>1</v>
          </cell>
        </row>
        <row r="2520">
          <cell r="E2520">
            <v>1</v>
          </cell>
        </row>
        <row r="2521">
          <cell r="E2521">
            <v>1</v>
          </cell>
        </row>
        <row r="2522">
          <cell r="E2522">
            <v>1</v>
          </cell>
        </row>
        <row r="2523">
          <cell r="E2523">
            <v>1</v>
          </cell>
        </row>
        <row r="2524">
          <cell r="E2524">
            <v>1</v>
          </cell>
        </row>
        <row r="2525">
          <cell r="E2525">
            <v>3</v>
          </cell>
        </row>
        <row r="2526">
          <cell r="E2526">
            <v>3</v>
          </cell>
        </row>
        <row r="2527">
          <cell r="E2527">
            <v>3</v>
          </cell>
        </row>
        <row r="2528">
          <cell r="E2528">
            <v>8</v>
          </cell>
        </row>
        <row r="2529">
          <cell r="E2529">
            <v>1</v>
          </cell>
        </row>
        <row r="2530">
          <cell r="E2530">
            <v>4</v>
          </cell>
        </row>
        <row r="2531">
          <cell r="E2531">
            <v>2</v>
          </cell>
        </row>
        <row r="2532">
          <cell r="E2532">
            <v>2</v>
          </cell>
        </row>
        <row r="2533">
          <cell r="E2533">
            <v>5</v>
          </cell>
        </row>
        <row r="2534">
          <cell r="E2534">
            <v>9</v>
          </cell>
        </row>
        <row r="2535">
          <cell r="E2535">
            <v>2</v>
          </cell>
        </row>
        <row r="2536">
          <cell r="E2536">
            <v>6</v>
          </cell>
        </row>
        <row r="2537">
          <cell r="E2537">
            <v>3</v>
          </cell>
        </row>
        <row r="2538">
          <cell r="E2538">
            <v>3</v>
          </cell>
        </row>
        <row r="2539">
          <cell r="E2539">
            <v>2</v>
          </cell>
        </row>
        <row r="2540">
          <cell r="E2540">
            <v>5</v>
          </cell>
        </row>
        <row r="2541">
          <cell r="E2541">
            <v>8</v>
          </cell>
        </row>
        <row r="2542">
          <cell r="E2542">
            <v>7</v>
          </cell>
        </row>
        <row r="2543">
          <cell r="E2543">
            <v>2</v>
          </cell>
        </row>
        <row r="2544">
          <cell r="E2544">
            <v>10</v>
          </cell>
        </row>
        <row r="2545">
          <cell r="E2545">
            <v>13</v>
          </cell>
        </row>
        <row r="2546">
          <cell r="E2546">
            <v>2</v>
          </cell>
        </row>
        <row r="2547">
          <cell r="E2547">
            <v>4</v>
          </cell>
        </row>
        <row r="2548">
          <cell r="E2548">
            <v>1</v>
          </cell>
        </row>
        <row r="2549">
          <cell r="E2549">
            <v>1</v>
          </cell>
        </row>
        <row r="2550">
          <cell r="E2550">
            <v>4</v>
          </cell>
        </row>
        <row r="2551">
          <cell r="E2551">
            <v>5</v>
          </cell>
        </row>
        <row r="2552">
          <cell r="E2552">
            <v>4</v>
          </cell>
        </row>
        <row r="2553">
          <cell r="E2553">
            <v>2</v>
          </cell>
        </row>
        <row r="2554">
          <cell r="E2554">
            <v>1</v>
          </cell>
        </row>
        <row r="2555">
          <cell r="E2555">
            <v>3</v>
          </cell>
        </row>
        <row r="2556">
          <cell r="E2556">
            <v>2</v>
          </cell>
        </row>
        <row r="2557">
          <cell r="E2557">
            <v>2</v>
          </cell>
        </row>
        <row r="2558">
          <cell r="E2558">
            <v>1</v>
          </cell>
        </row>
        <row r="2559">
          <cell r="E2559">
            <v>4</v>
          </cell>
        </row>
        <row r="2560">
          <cell r="E2560">
            <v>1</v>
          </cell>
        </row>
        <row r="2561">
          <cell r="E2561">
            <v>2</v>
          </cell>
        </row>
        <row r="2562">
          <cell r="E2562">
            <v>2</v>
          </cell>
        </row>
        <row r="2563">
          <cell r="E2563">
            <v>2</v>
          </cell>
        </row>
        <row r="2564">
          <cell r="E2564">
            <v>1</v>
          </cell>
        </row>
        <row r="2565">
          <cell r="E2565">
            <v>1</v>
          </cell>
        </row>
        <row r="2566">
          <cell r="E2566">
            <v>1</v>
          </cell>
        </row>
        <row r="2567">
          <cell r="E2567">
            <v>2</v>
          </cell>
        </row>
        <row r="2568">
          <cell r="E2568">
            <v>1</v>
          </cell>
        </row>
        <row r="2569">
          <cell r="E2569">
            <v>1</v>
          </cell>
        </row>
        <row r="2570">
          <cell r="E2570">
            <v>1</v>
          </cell>
        </row>
        <row r="2571">
          <cell r="E2571">
            <v>11</v>
          </cell>
        </row>
        <row r="2572">
          <cell r="E2572">
            <v>2</v>
          </cell>
        </row>
        <row r="2573">
          <cell r="E2573">
            <v>2</v>
          </cell>
        </row>
        <row r="2574">
          <cell r="E2574">
            <v>1</v>
          </cell>
        </row>
        <row r="2575">
          <cell r="E2575">
            <v>4</v>
          </cell>
        </row>
        <row r="2576">
          <cell r="E2576">
            <v>5</v>
          </cell>
        </row>
        <row r="2577">
          <cell r="E2577">
            <v>1</v>
          </cell>
        </row>
        <row r="2578">
          <cell r="E2578">
            <v>6</v>
          </cell>
        </row>
        <row r="2579">
          <cell r="E2579">
            <v>9</v>
          </cell>
        </row>
        <row r="2580">
          <cell r="E2580">
            <v>1</v>
          </cell>
        </row>
        <row r="2581">
          <cell r="E2581">
            <v>1</v>
          </cell>
        </row>
        <row r="2582">
          <cell r="E2582">
            <v>13</v>
          </cell>
        </row>
        <row r="2583">
          <cell r="E2583">
            <v>2</v>
          </cell>
        </row>
        <row r="2584">
          <cell r="E2584">
            <v>1</v>
          </cell>
        </row>
        <row r="2585">
          <cell r="E2585">
            <v>1</v>
          </cell>
        </row>
        <row r="2586">
          <cell r="E2586">
            <v>2</v>
          </cell>
        </row>
        <row r="2587">
          <cell r="E2587">
            <v>4</v>
          </cell>
        </row>
        <row r="2588">
          <cell r="E2588">
            <v>1</v>
          </cell>
        </row>
        <row r="2589">
          <cell r="E2589">
            <v>1</v>
          </cell>
        </row>
        <row r="2590">
          <cell r="E2590">
            <v>1</v>
          </cell>
        </row>
        <row r="2591">
          <cell r="E2591">
            <v>19</v>
          </cell>
        </row>
        <row r="2592">
          <cell r="E2592">
            <v>2</v>
          </cell>
        </row>
        <row r="2593">
          <cell r="E2593">
            <v>2</v>
          </cell>
        </row>
        <row r="2594">
          <cell r="E2594">
            <v>4</v>
          </cell>
        </row>
        <row r="2595">
          <cell r="E2595">
            <v>6</v>
          </cell>
        </row>
        <row r="2596">
          <cell r="E2596">
            <v>3</v>
          </cell>
        </row>
        <row r="2597">
          <cell r="E2597">
            <v>28</v>
          </cell>
        </row>
        <row r="2598">
          <cell r="E2598">
            <v>1</v>
          </cell>
        </row>
        <row r="2599">
          <cell r="E2599">
            <v>1</v>
          </cell>
        </row>
        <row r="2600">
          <cell r="E2600">
            <v>2</v>
          </cell>
        </row>
        <row r="2601">
          <cell r="E2601">
            <v>1</v>
          </cell>
        </row>
        <row r="2602">
          <cell r="E2602">
            <v>6</v>
          </cell>
        </row>
        <row r="2603">
          <cell r="E2603">
            <v>6</v>
          </cell>
        </row>
        <row r="2604">
          <cell r="E2604">
            <v>1</v>
          </cell>
        </row>
        <row r="2605">
          <cell r="E2605">
            <v>5</v>
          </cell>
        </row>
        <row r="2606">
          <cell r="E2606">
            <v>3</v>
          </cell>
        </row>
        <row r="2607">
          <cell r="E2607">
            <v>7</v>
          </cell>
        </row>
        <row r="2608">
          <cell r="E2608">
            <v>1</v>
          </cell>
        </row>
        <row r="2609">
          <cell r="E2609">
            <v>4</v>
          </cell>
        </row>
        <row r="2610">
          <cell r="E2610">
            <v>2</v>
          </cell>
        </row>
        <row r="2611">
          <cell r="E2611">
            <v>1</v>
          </cell>
        </row>
        <row r="2612">
          <cell r="E2612">
            <v>3</v>
          </cell>
        </row>
        <row r="2613">
          <cell r="E2613">
            <v>4</v>
          </cell>
        </row>
        <row r="2614">
          <cell r="E2614">
            <v>1</v>
          </cell>
        </row>
        <row r="2615">
          <cell r="E2615">
            <v>4</v>
          </cell>
        </row>
        <row r="2616">
          <cell r="E2616">
            <v>1</v>
          </cell>
        </row>
        <row r="2617">
          <cell r="E2617">
            <v>3</v>
          </cell>
        </row>
        <row r="2618">
          <cell r="E2618">
            <v>2</v>
          </cell>
        </row>
        <row r="2619">
          <cell r="E2619">
            <v>3</v>
          </cell>
        </row>
        <row r="2620">
          <cell r="E2620">
            <v>1</v>
          </cell>
        </row>
        <row r="2621">
          <cell r="E2621">
            <v>666</v>
          </cell>
        </row>
        <row r="2622">
          <cell r="E2622">
            <v>5</v>
          </cell>
        </row>
        <row r="2623">
          <cell r="E2623">
            <v>2</v>
          </cell>
        </row>
        <row r="2624">
          <cell r="E2624">
            <v>1</v>
          </cell>
        </row>
        <row r="2625">
          <cell r="E2625">
            <v>1</v>
          </cell>
        </row>
        <row r="2626">
          <cell r="E2626">
            <v>7</v>
          </cell>
        </row>
        <row r="2627">
          <cell r="E2627">
            <v>1</v>
          </cell>
        </row>
        <row r="2628">
          <cell r="E2628">
            <v>3</v>
          </cell>
        </row>
        <row r="2629">
          <cell r="E2629">
            <v>5</v>
          </cell>
        </row>
        <row r="2630">
          <cell r="E2630">
            <v>3</v>
          </cell>
        </row>
        <row r="2631">
          <cell r="E2631">
            <v>1</v>
          </cell>
        </row>
        <row r="2632">
          <cell r="E2632">
            <v>2</v>
          </cell>
        </row>
        <row r="2633">
          <cell r="E2633">
            <v>14</v>
          </cell>
        </row>
        <row r="2634">
          <cell r="E2634">
            <v>1</v>
          </cell>
        </row>
        <row r="2635">
          <cell r="E2635">
            <v>1</v>
          </cell>
        </row>
        <row r="2636">
          <cell r="E2636">
            <v>1</v>
          </cell>
        </row>
        <row r="2637">
          <cell r="E2637">
            <v>3</v>
          </cell>
        </row>
        <row r="2638">
          <cell r="E2638">
            <v>1</v>
          </cell>
        </row>
        <row r="2639">
          <cell r="E2639">
            <v>3</v>
          </cell>
        </row>
        <row r="2640">
          <cell r="E2640">
            <v>4</v>
          </cell>
        </row>
        <row r="2641">
          <cell r="E2641">
            <v>2</v>
          </cell>
        </row>
        <row r="2642">
          <cell r="E2642">
            <v>3</v>
          </cell>
        </row>
        <row r="2643">
          <cell r="E2643">
            <v>1</v>
          </cell>
        </row>
        <row r="2644">
          <cell r="E2644">
            <v>1</v>
          </cell>
        </row>
        <row r="2645">
          <cell r="E2645">
            <v>1</v>
          </cell>
        </row>
        <row r="2646">
          <cell r="E2646">
            <v>2</v>
          </cell>
        </row>
        <row r="2647">
          <cell r="E2647">
            <v>3</v>
          </cell>
        </row>
        <row r="2648">
          <cell r="E2648">
            <v>8</v>
          </cell>
        </row>
        <row r="2649">
          <cell r="E2649">
            <v>29</v>
          </cell>
        </row>
        <row r="2650">
          <cell r="E2650">
            <v>4</v>
          </cell>
        </row>
        <row r="2651">
          <cell r="E2651">
            <v>1</v>
          </cell>
        </row>
        <row r="2652">
          <cell r="E2652">
            <v>1</v>
          </cell>
        </row>
        <row r="2653">
          <cell r="E2653">
            <v>1</v>
          </cell>
        </row>
        <row r="2654">
          <cell r="E2654">
            <v>7</v>
          </cell>
        </row>
        <row r="2655">
          <cell r="E2655">
            <v>18</v>
          </cell>
        </row>
        <row r="2656">
          <cell r="E2656">
            <v>4</v>
          </cell>
        </row>
        <row r="2657">
          <cell r="E2657">
            <v>2</v>
          </cell>
        </row>
        <row r="2658">
          <cell r="E2658">
            <v>8</v>
          </cell>
        </row>
        <row r="2659">
          <cell r="E2659">
            <v>6</v>
          </cell>
        </row>
        <row r="2660">
          <cell r="E2660">
            <v>4</v>
          </cell>
        </row>
        <row r="2661">
          <cell r="E2661">
            <v>1</v>
          </cell>
        </row>
        <row r="2662">
          <cell r="E2662">
            <v>1</v>
          </cell>
        </row>
        <row r="2663">
          <cell r="E2663">
            <v>29</v>
          </cell>
        </row>
        <row r="2664">
          <cell r="E2664">
            <v>3</v>
          </cell>
        </row>
        <row r="2665">
          <cell r="E2665">
            <v>3</v>
          </cell>
        </row>
        <row r="2666">
          <cell r="E2666">
            <v>22</v>
          </cell>
        </row>
        <row r="2667">
          <cell r="E2667">
            <v>6</v>
          </cell>
        </row>
        <row r="2668">
          <cell r="E2668">
            <v>1</v>
          </cell>
        </row>
        <row r="2669">
          <cell r="E2669">
            <v>35</v>
          </cell>
        </row>
        <row r="2670">
          <cell r="E2670">
            <v>1</v>
          </cell>
        </row>
        <row r="2671">
          <cell r="E2671">
            <v>4</v>
          </cell>
        </row>
        <row r="2672">
          <cell r="E2672">
            <v>1</v>
          </cell>
        </row>
        <row r="2673">
          <cell r="E2673">
            <v>4</v>
          </cell>
        </row>
        <row r="2674">
          <cell r="E2674">
            <v>6</v>
          </cell>
        </row>
        <row r="2675">
          <cell r="E2675">
            <v>8</v>
          </cell>
        </row>
        <row r="2676">
          <cell r="E2676">
            <v>4</v>
          </cell>
        </row>
        <row r="2677">
          <cell r="E2677">
            <v>1</v>
          </cell>
        </row>
        <row r="2678">
          <cell r="E2678">
            <v>11</v>
          </cell>
        </row>
        <row r="2679">
          <cell r="E2679">
            <v>7</v>
          </cell>
        </row>
        <row r="2680">
          <cell r="E2680">
            <v>5</v>
          </cell>
        </row>
        <row r="2681">
          <cell r="E2681">
            <v>5</v>
          </cell>
        </row>
        <row r="2682">
          <cell r="E2682">
            <v>1</v>
          </cell>
        </row>
        <row r="2683">
          <cell r="E2683">
            <v>2</v>
          </cell>
        </row>
        <row r="2684">
          <cell r="E2684">
            <v>1</v>
          </cell>
        </row>
        <row r="2685">
          <cell r="E2685">
            <v>1</v>
          </cell>
        </row>
        <row r="2686">
          <cell r="E2686">
            <v>3</v>
          </cell>
        </row>
        <row r="2687">
          <cell r="E2687">
            <v>1</v>
          </cell>
        </row>
        <row r="2688">
          <cell r="E2688">
            <v>2</v>
          </cell>
        </row>
        <row r="2689">
          <cell r="E2689">
            <v>1</v>
          </cell>
        </row>
        <row r="2690">
          <cell r="E2690">
            <v>2</v>
          </cell>
        </row>
        <row r="2691">
          <cell r="E2691">
            <v>6</v>
          </cell>
        </row>
        <row r="2692">
          <cell r="E2692">
            <v>4</v>
          </cell>
        </row>
        <row r="2693">
          <cell r="E2693">
            <v>2</v>
          </cell>
        </row>
        <row r="2694">
          <cell r="E2694">
            <v>12</v>
          </cell>
        </row>
        <row r="2695">
          <cell r="E2695">
            <v>4</v>
          </cell>
        </row>
        <row r="2696">
          <cell r="E2696">
            <v>2</v>
          </cell>
        </row>
        <row r="2697">
          <cell r="E2697">
            <v>1</v>
          </cell>
        </row>
        <row r="2698">
          <cell r="E2698">
            <v>7</v>
          </cell>
        </row>
        <row r="2699">
          <cell r="E2699">
            <v>3</v>
          </cell>
        </row>
        <row r="2700">
          <cell r="E2700">
            <v>4</v>
          </cell>
        </row>
        <row r="2701">
          <cell r="E2701">
            <v>1</v>
          </cell>
        </row>
        <row r="2702">
          <cell r="E2702">
            <v>1</v>
          </cell>
        </row>
        <row r="2703">
          <cell r="E2703">
            <v>10</v>
          </cell>
        </row>
        <row r="2704">
          <cell r="E2704">
            <v>2</v>
          </cell>
        </row>
        <row r="2705">
          <cell r="E2705">
            <v>2</v>
          </cell>
        </row>
        <row r="2706">
          <cell r="E2706">
            <v>8</v>
          </cell>
        </row>
        <row r="2707">
          <cell r="E2707">
            <v>2</v>
          </cell>
        </row>
        <row r="2708">
          <cell r="E2708">
            <v>2</v>
          </cell>
        </row>
        <row r="2709">
          <cell r="E2709">
            <v>7</v>
          </cell>
        </row>
        <row r="2710">
          <cell r="E2710">
            <v>10</v>
          </cell>
        </row>
        <row r="2711">
          <cell r="E2711">
            <v>42</v>
          </cell>
        </row>
        <row r="2712">
          <cell r="E2712">
            <v>8</v>
          </cell>
        </row>
        <row r="2713">
          <cell r="E2713">
            <v>5</v>
          </cell>
        </row>
        <row r="2714">
          <cell r="E2714">
            <v>3</v>
          </cell>
        </row>
        <row r="2715">
          <cell r="E2715">
            <v>2</v>
          </cell>
        </row>
        <row r="2716">
          <cell r="E2716">
            <v>1</v>
          </cell>
        </row>
        <row r="2717">
          <cell r="E2717">
            <v>1</v>
          </cell>
        </row>
        <row r="2718">
          <cell r="E2718">
            <v>2</v>
          </cell>
        </row>
        <row r="2719">
          <cell r="E2719">
            <v>4</v>
          </cell>
        </row>
        <row r="2720">
          <cell r="E2720">
            <v>2</v>
          </cell>
        </row>
        <row r="2721">
          <cell r="E2721">
            <v>1</v>
          </cell>
        </row>
        <row r="2722">
          <cell r="E2722">
            <v>3</v>
          </cell>
        </row>
        <row r="2723">
          <cell r="E2723">
            <v>1</v>
          </cell>
        </row>
        <row r="2724">
          <cell r="E2724">
            <v>5</v>
          </cell>
        </row>
        <row r="2725">
          <cell r="E2725">
            <v>1</v>
          </cell>
        </row>
        <row r="2726">
          <cell r="E2726">
            <v>2</v>
          </cell>
        </row>
        <row r="2727">
          <cell r="E2727">
            <v>1</v>
          </cell>
        </row>
        <row r="2728">
          <cell r="E2728">
            <v>3</v>
          </cell>
        </row>
        <row r="2729">
          <cell r="E2729">
            <v>4</v>
          </cell>
        </row>
        <row r="2730">
          <cell r="E2730">
            <v>1</v>
          </cell>
        </row>
        <row r="2731">
          <cell r="E2731">
            <v>1</v>
          </cell>
        </row>
        <row r="2732">
          <cell r="E2732">
            <v>2</v>
          </cell>
        </row>
        <row r="2733">
          <cell r="E2733">
            <v>23</v>
          </cell>
        </row>
        <row r="2734">
          <cell r="E2734">
            <v>4</v>
          </cell>
        </row>
        <row r="2735">
          <cell r="E2735">
            <v>3</v>
          </cell>
        </row>
        <row r="2736">
          <cell r="E2736">
            <v>4</v>
          </cell>
        </row>
        <row r="2737">
          <cell r="E2737">
            <v>7</v>
          </cell>
        </row>
        <row r="2738">
          <cell r="E2738">
            <v>2</v>
          </cell>
        </row>
        <row r="2739">
          <cell r="E2739">
            <v>2</v>
          </cell>
        </row>
        <row r="2740">
          <cell r="E2740">
            <v>4</v>
          </cell>
        </row>
        <row r="2741">
          <cell r="E2741">
            <v>5</v>
          </cell>
        </row>
        <row r="2742">
          <cell r="E2742">
            <v>2</v>
          </cell>
        </row>
        <row r="2743">
          <cell r="E2743">
            <v>3</v>
          </cell>
        </row>
        <row r="2744">
          <cell r="E2744">
            <v>3</v>
          </cell>
        </row>
        <row r="2745">
          <cell r="E2745">
            <v>3</v>
          </cell>
        </row>
        <row r="2746">
          <cell r="E2746">
            <v>1</v>
          </cell>
        </row>
        <row r="2747">
          <cell r="E2747">
            <v>14</v>
          </cell>
        </row>
        <row r="2748">
          <cell r="E2748">
            <v>1</v>
          </cell>
        </row>
        <row r="2749">
          <cell r="E2749">
            <v>5</v>
          </cell>
        </row>
        <row r="2750">
          <cell r="E2750">
            <v>2</v>
          </cell>
        </row>
        <row r="2751">
          <cell r="E2751">
            <v>2</v>
          </cell>
        </row>
        <row r="2752">
          <cell r="E2752">
            <v>1</v>
          </cell>
        </row>
        <row r="2753">
          <cell r="E2753">
            <v>1</v>
          </cell>
        </row>
        <row r="2754">
          <cell r="E2754">
            <v>3</v>
          </cell>
        </row>
        <row r="2755">
          <cell r="E2755">
            <v>1</v>
          </cell>
        </row>
        <row r="2756">
          <cell r="E2756">
            <v>3</v>
          </cell>
        </row>
        <row r="2757">
          <cell r="E2757">
            <v>8</v>
          </cell>
        </row>
        <row r="2758">
          <cell r="E2758">
            <v>7</v>
          </cell>
        </row>
        <row r="2759">
          <cell r="E2759">
            <v>2</v>
          </cell>
        </row>
        <row r="2760">
          <cell r="E2760">
            <v>4</v>
          </cell>
        </row>
        <row r="2761">
          <cell r="E2761">
            <v>2</v>
          </cell>
        </row>
        <row r="2762">
          <cell r="E2762">
            <v>1</v>
          </cell>
        </row>
        <row r="2763">
          <cell r="E2763">
            <v>1</v>
          </cell>
        </row>
        <row r="2764">
          <cell r="E2764">
            <v>1</v>
          </cell>
        </row>
        <row r="2765">
          <cell r="E2765">
            <v>1</v>
          </cell>
        </row>
        <row r="2766">
          <cell r="E2766">
            <v>1</v>
          </cell>
        </row>
        <row r="2767">
          <cell r="E2767">
            <v>41</v>
          </cell>
        </row>
        <row r="2768">
          <cell r="E2768">
            <v>5</v>
          </cell>
        </row>
        <row r="2769">
          <cell r="E2769">
            <v>19</v>
          </cell>
        </row>
        <row r="2770">
          <cell r="E2770">
            <v>2</v>
          </cell>
        </row>
        <row r="2771">
          <cell r="E2771">
            <v>4</v>
          </cell>
        </row>
        <row r="2772">
          <cell r="E2772">
            <v>2</v>
          </cell>
        </row>
        <row r="2773">
          <cell r="E2773">
            <v>5</v>
          </cell>
        </row>
        <row r="2774">
          <cell r="E2774">
            <v>1</v>
          </cell>
        </row>
        <row r="2775">
          <cell r="E2775">
            <v>6</v>
          </cell>
        </row>
        <row r="2776">
          <cell r="E2776">
            <v>5</v>
          </cell>
        </row>
        <row r="2777">
          <cell r="E2777">
            <v>7</v>
          </cell>
        </row>
        <row r="2778">
          <cell r="E2778">
            <v>15</v>
          </cell>
        </row>
        <row r="2779">
          <cell r="E2779">
            <v>6</v>
          </cell>
        </row>
        <row r="2780">
          <cell r="E2780">
            <v>1</v>
          </cell>
        </row>
        <row r="2781">
          <cell r="E2781">
            <v>1</v>
          </cell>
        </row>
        <row r="2782">
          <cell r="E2782">
            <v>6</v>
          </cell>
        </row>
        <row r="2783">
          <cell r="E2783">
            <v>4</v>
          </cell>
        </row>
        <row r="2784">
          <cell r="E2784">
            <v>1</v>
          </cell>
        </row>
        <row r="2785">
          <cell r="E2785">
            <v>1</v>
          </cell>
        </row>
        <row r="2786">
          <cell r="E2786">
            <v>2</v>
          </cell>
        </row>
        <row r="2787">
          <cell r="E2787">
            <v>12</v>
          </cell>
        </row>
        <row r="2788">
          <cell r="E2788">
            <v>3</v>
          </cell>
        </row>
        <row r="2789">
          <cell r="E2789">
            <v>2</v>
          </cell>
        </row>
        <row r="2790">
          <cell r="E2790">
            <v>1</v>
          </cell>
        </row>
        <row r="2791">
          <cell r="E2791">
            <v>4</v>
          </cell>
        </row>
        <row r="2792">
          <cell r="E2792">
            <v>2</v>
          </cell>
        </row>
        <row r="2793">
          <cell r="E2793">
            <v>1</v>
          </cell>
        </row>
        <row r="2794">
          <cell r="E2794">
            <v>6</v>
          </cell>
        </row>
        <row r="2795">
          <cell r="E2795">
            <v>1</v>
          </cell>
        </row>
        <row r="2796">
          <cell r="E2796">
            <v>8</v>
          </cell>
        </row>
        <row r="2797">
          <cell r="E2797">
            <v>1</v>
          </cell>
        </row>
        <row r="2798">
          <cell r="E2798">
            <v>2</v>
          </cell>
        </row>
        <row r="2799">
          <cell r="E2799">
            <v>3</v>
          </cell>
        </row>
        <row r="2800">
          <cell r="E2800">
            <v>4</v>
          </cell>
        </row>
        <row r="2801">
          <cell r="E2801">
            <v>1</v>
          </cell>
        </row>
        <row r="2802">
          <cell r="E2802">
            <v>7</v>
          </cell>
        </row>
        <row r="2803">
          <cell r="E2803">
            <v>7</v>
          </cell>
        </row>
        <row r="2804">
          <cell r="E2804">
            <v>1</v>
          </cell>
        </row>
        <row r="2805">
          <cell r="E2805">
            <v>5</v>
          </cell>
        </row>
        <row r="2806">
          <cell r="E2806">
            <v>3</v>
          </cell>
        </row>
        <row r="2807">
          <cell r="E2807">
            <v>4</v>
          </cell>
        </row>
        <row r="2808">
          <cell r="E2808">
            <v>1</v>
          </cell>
        </row>
        <row r="2809">
          <cell r="E2809">
            <v>10</v>
          </cell>
        </row>
        <row r="2810">
          <cell r="E2810">
            <v>4</v>
          </cell>
        </row>
        <row r="2811">
          <cell r="E2811">
            <v>16</v>
          </cell>
        </row>
        <row r="2812">
          <cell r="E2812">
            <v>5</v>
          </cell>
        </row>
        <row r="2813">
          <cell r="E2813">
            <v>12</v>
          </cell>
        </row>
        <row r="2814">
          <cell r="E2814">
            <v>3</v>
          </cell>
        </row>
        <row r="2815">
          <cell r="E2815">
            <v>4</v>
          </cell>
        </row>
        <row r="2816">
          <cell r="E2816">
            <v>4</v>
          </cell>
        </row>
        <row r="2817">
          <cell r="E2817">
            <v>4</v>
          </cell>
        </row>
        <row r="2818">
          <cell r="E2818">
            <v>924</v>
          </cell>
        </row>
        <row r="2819">
          <cell r="E2819">
            <v>1</v>
          </cell>
        </row>
        <row r="2820">
          <cell r="E2820">
            <v>1</v>
          </cell>
        </row>
        <row r="2821">
          <cell r="E2821">
            <v>2</v>
          </cell>
        </row>
        <row r="2822">
          <cell r="E2822">
            <v>2</v>
          </cell>
        </row>
        <row r="2823">
          <cell r="E2823">
            <v>3</v>
          </cell>
        </row>
        <row r="2824">
          <cell r="E2824">
            <v>9</v>
          </cell>
        </row>
        <row r="2825">
          <cell r="E2825">
            <v>2</v>
          </cell>
        </row>
        <row r="2826">
          <cell r="E2826">
            <v>14</v>
          </cell>
        </row>
        <row r="2827">
          <cell r="E2827">
            <v>15</v>
          </cell>
        </row>
        <row r="2828">
          <cell r="E2828">
            <v>15</v>
          </cell>
        </row>
        <row r="2829">
          <cell r="E2829">
            <v>2</v>
          </cell>
        </row>
        <row r="2830">
          <cell r="E2830">
            <v>1</v>
          </cell>
        </row>
        <row r="2831">
          <cell r="E2831">
            <v>3</v>
          </cell>
        </row>
        <row r="2832">
          <cell r="E2832">
            <v>1</v>
          </cell>
        </row>
        <row r="2833">
          <cell r="E2833">
            <v>1</v>
          </cell>
        </row>
        <row r="2834">
          <cell r="E2834">
            <v>2</v>
          </cell>
        </row>
        <row r="2835">
          <cell r="E2835">
            <v>1</v>
          </cell>
        </row>
        <row r="2836">
          <cell r="E2836">
            <v>1</v>
          </cell>
        </row>
        <row r="2837">
          <cell r="E2837">
            <v>1</v>
          </cell>
        </row>
        <row r="2838">
          <cell r="E2838">
            <v>2</v>
          </cell>
        </row>
        <row r="2839">
          <cell r="E2839">
            <v>1</v>
          </cell>
        </row>
        <row r="2840">
          <cell r="E2840">
            <v>1</v>
          </cell>
        </row>
        <row r="2841">
          <cell r="E2841">
            <v>1</v>
          </cell>
        </row>
        <row r="2842">
          <cell r="E2842">
            <v>1</v>
          </cell>
        </row>
        <row r="2843">
          <cell r="E2843">
            <v>1</v>
          </cell>
        </row>
        <row r="2844">
          <cell r="E2844">
            <v>1</v>
          </cell>
        </row>
        <row r="2845">
          <cell r="E2845">
            <v>4</v>
          </cell>
        </row>
        <row r="2846">
          <cell r="E2846">
            <v>1</v>
          </cell>
        </row>
        <row r="2847">
          <cell r="E2847">
            <v>5</v>
          </cell>
        </row>
        <row r="2848">
          <cell r="E2848">
            <v>2</v>
          </cell>
        </row>
        <row r="2849">
          <cell r="E2849">
            <v>3</v>
          </cell>
        </row>
        <row r="2850">
          <cell r="E2850">
            <v>1</v>
          </cell>
        </row>
        <row r="2851">
          <cell r="E2851">
            <v>67</v>
          </cell>
        </row>
        <row r="2852">
          <cell r="E2852">
            <v>1</v>
          </cell>
        </row>
        <row r="2853">
          <cell r="E2853">
            <v>3</v>
          </cell>
        </row>
        <row r="2854">
          <cell r="E2854">
            <v>1</v>
          </cell>
        </row>
        <row r="2855">
          <cell r="E2855">
            <v>7</v>
          </cell>
        </row>
        <row r="2856">
          <cell r="E2856">
            <v>2</v>
          </cell>
        </row>
        <row r="2857">
          <cell r="E2857">
            <v>3</v>
          </cell>
        </row>
        <row r="2858">
          <cell r="E2858">
            <v>3</v>
          </cell>
        </row>
        <row r="2859">
          <cell r="E2859">
            <v>2</v>
          </cell>
        </row>
        <row r="2860">
          <cell r="E2860">
            <v>6</v>
          </cell>
        </row>
        <row r="2861">
          <cell r="E2861">
            <v>1</v>
          </cell>
        </row>
        <row r="2862">
          <cell r="E2862">
            <v>2</v>
          </cell>
        </row>
        <row r="2863">
          <cell r="E2863">
            <v>3</v>
          </cell>
        </row>
        <row r="2864">
          <cell r="E2864">
            <v>2</v>
          </cell>
        </row>
        <row r="2865">
          <cell r="E2865">
            <v>1</v>
          </cell>
        </row>
        <row r="2866">
          <cell r="E2866">
            <v>4</v>
          </cell>
        </row>
        <row r="2867">
          <cell r="E2867">
            <v>1</v>
          </cell>
        </row>
        <row r="2868">
          <cell r="E2868">
            <v>4</v>
          </cell>
        </row>
        <row r="2869">
          <cell r="E2869">
            <v>1</v>
          </cell>
        </row>
        <row r="2870">
          <cell r="E2870">
            <v>6</v>
          </cell>
        </row>
        <row r="2871">
          <cell r="E2871">
            <v>1</v>
          </cell>
        </row>
        <row r="2872">
          <cell r="E2872">
            <v>1</v>
          </cell>
        </row>
        <row r="2873">
          <cell r="E2873">
            <v>1</v>
          </cell>
        </row>
        <row r="2874">
          <cell r="E2874">
            <v>9</v>
          </cell>
        </row>
        <row r="2875">
          <cell r="E2875">
            <v>2</v>
          </cell>
        </row>
        <row r="2876">
          <cell r="E2876">
            <v>4</v>
          </cell>
        </row>
        <row r="2877">
          <cell r="E2877">
            <v>2</v>
          </cell>
        </row>
        <row r="2878">
          <cell r="E2878">
            <v>4</v>
          </cell>
        </row>
        <row r="2879">
          <cell r="E2879">
            <v>4</v>
          </cell>
        </row>
        <row r="2880">
          <cell r="E2880">
            <v>1</v>
          </cell>
        </row>
        <row r="2881">
          <cell r="E2881">
            <v>3</v>
          </cell>
        </row>
        <row r="2882">
          <cell r="E2882">
            <v>3</v>
          </cell>
        </row>
        <row r="2883">
          <cell r="E2883">
            <v>4</v>
          </cell>
        </row>
        <row r="2884">
          <cell r="E2884">
            <v>1</v>
          </cell>
        </row>
        <row r="2885">
          <cell r="E2885">
            <v>3</v>
          </cell>
        </row>
        <row r="2886">
          <cell r="E2886">
            <v>3</v>
          </cell>
        </row>
        <row r="2887">
          <cell r="E2887">
            <v>1</v>
          </cell>
        </row>
        <row r="2888">
          <cell r="E2888">
            <v>7</v>
          </cell>
        </row>
        <row r="2889">
          <cell r="E2889">
            <v>3</v>
          </cell>
        </row>
        <row r="2890">
          <cell r="E2890">
            <v>1</v>
          </cell>
        </row>
        <row r="2891">
          <cell r="E2891">
            <v>1</v>
          </cell>
        </row>
        <row r="2892">
          <cell r="E2892">
            <v>3</v>
          </cell>
        </row>
        <row r="2893">
          <cell r="E2893">
            <v>1</v>
          </cell>
        </row>
        <row r="2894">
          <cell r="E2894">
            <v>3</v>
          </cell>
        </row>
        <row r="2895">
          <cell r="E2895">
            <v>2</v>
          </cell>
        </row>
        <row r="2896">
          <cell r="E2896">
            <v>2</v>
          </cell>
        </row>
        <row r="2897">
          <cell r="E2897">
            <v>1</v>
          </cell>
        </row>
        <row r="2898">
          <cell r="E2898">
            <v>2</v>
          </cell>
        </row>
        <row r="2899">
          <cell r="E2899">
            <v>1</v>
          </cell>
        </row>
        <row r="2900">
          <cell r="E2900">
            <v>4</v>
          </cell>
        </row>
        <row r="2901">
          <cell r="E2901">
            <v>4</v>
          </cell>
        </row>
        <row r="2902">
          <cell r="E2902">
            <v>1</v>
          </cell>
        </row>
        <row r="2903">
          <cell r="E2903">
            <v>3</v>
          </cell>
        </row>
        <row r="2904">
          <cell r="E2904">
            <v>7</v>
          </cell>
        </row>
        <row r="2905">
          <cell r="E2905">
            <v>5</v>
          </cell>
        </row>
        <row r="2906">
          <cell r="E2906">
            <v>4</v>
          </cell>
        </row>
        <row r="2907">
          <cell r="E2907">
            <v>1</v>
          </cell>
        </row>
        <row r="2908">
          <cell r="E2908">
            <v>2</v>
          </cell>
        </row>
        <row r="2909">
          <cell r="E2909">
            <v>1</v>
          </cell>
        </row>
        <row r="2910">
          <cell r="E2910">
            <v>8</v>
          </cell>
        </row>
        <row r="2911">
          <cell r="E2911">
            <v>7</v>
          </cell>
        </row>
        <row r="2912">
          <cell r="E2912">
            <v>1</v>
          </cell>
        </row>
        <row r="2913">
          <cell r="E2913">
            <v>1</v>
          </cell>
        </row>
        <row r="2914">
          <cell r="E2914">
            <v>1</v>
          </cell>
        </row>
        <row r="2915">
          <cell r="E2915">
            <v>1</v>
          </cell>
        </row>
        <row r="2916">
          <cell r="E2916">
            <v>1</v>
          </cell>
        </row>
        <row r="2917">
          <cell r="E2917">
            <v>1</v>
          </cell>
        </row>
        <row r="2918">
          <cell r="E2918">
            <v>1</v>
          </cell>
        </row>
        <row r="2919">
          <cell r="E2919">
            <v>5</v>
          </cell>
        </row>
        <row r="2920">
          <cell r="E2920">
            <v>1</v>
          </cell>
        </row>
        <row r="2921">
          <cell r="E2921">
            <v>3</v>
          </cell>
        </row>
        <row r="2922">
          <cell r="E2922">
            <v>14</v>
          </cell>
        </row>
        <row r="2923">
          <cell r="E2923">
            <v>1</v>
          </cell>
        </row>
        <row r="2924">
          <cell r="E2924">
            <v>1</v>
          </cell>
        </row>
        <row r="2925">
          <cell r="E2925">
            <v>1</v>
          </cell>
        </row>
        <row r="2926">
          <cell r="E2926">
            <v>2</v>
          </cell>
        </row>
        <row r="2927">
          <cell r="E2927">
            <v>2</v>
          </cell>
        </row>
        <row r="2928">
          <cell r="E2928">
            <v>6</v>
          </cell>
        </row>
        <row r="2929">
          <cell r="E2929">
            <v>1</v>
          </cell>
        </row>
        <row r="2930">
          <cell r="E2930">
            <v>8</v>
          </cell>
        </row>
        <row r="2931">
          <cell r="E2931">
            <v>15</v>
          </cell>
        </row>
        <row r="2932">
          <cell r="E2932">
            <v>13</v>
          </cell>
        </row>
        <row r="2933">
          <cell r="E2933">
            <v>7</v>
          </cell>
        </row>
        <row r="2934">
          <cell r="E2934">
            <v>1</v>
          </cell>
        </row>
        <row r="2935">
          <cell r="E2935">
            <v>2</v>
          </cell>
        </row>
        <row r="2936">
          <cell r="E2936">
            <v>1</v>
          </cell>
        </row>
        <row r="2937">
          <cell r="E2937">
            <v>1</v>
          </cell>
        </row>
        <row r="2938">
          <cell r="E2938">
            <v>1</v>
          </cell>
        </row>
        <row r="2939">
          <cell r="E2939">
            <v>6</v>
          </cell>
        </row>
        <row r="2940">
          <cell r="E2940">
            <v>3</v>
          </cell>
        </row>
        <row r="2941">
          <cell r="E2941">
            <v>1</v>
          </cell>
        </row>
        <row r="2942">
          <cell r="E2942">
            <v>2</v>
          </cell>
        </row>
        <row r="2943">
          <cell r="E2943">
            <v>3</v>
          </cell>
        </row>
        <row r="2944">
          <cell r="E2944">
            <v>3</v>
          </cell>
        </row>
        <row r="2945">
          <cell r="E2945">
            <v>1</v>
          </cell>
        </row>
        <row r="2946">
          <cell r="E2946">
            <v>2</v>
          </cell>
        </row>
        <row r="2947">
          <cell r="E2947">
            <v>2</v>
          </cell>
        </row>
        <row r="2948">
          <cell r="E2948">
            <v>1</v>
          </cell>
        </row>
        <row r="2949">
          <cell r="E2949">
            <v>4</v>
          </cell>
        </row>
        <row r="2950">
          <cell r="E2950">
            <v>3</v>
          </cell>
        </row>
        <row r="2951">
          <cell r="E2951">
            <v>1</v>
          </cell>
        </row>
        <row r="2952">
          <cell r="E2952">
            <v>1</v>
          </cell>
        </row>
        <row r="2953">
          <cell r="E2953">
            <v>2</v>
          </cell>
        </row>
        <row r="2954">
          <cell r="E2954">
            <v>2</v>
          </cell>
        </row>
        <row r="2955">
          <cell r="E2955">
            <v>2</v>
          </cell>
        </row>
        <row r="2956">
          <cell r="E2956">
            <v>14</v>
          </cell>
        </row>
        <row r="2957">
          <cell r="E2957">
            <v>1</v>
          </cell>
        </row>
        <row r="2958">
          <cell r="E2958">
            <v>1</v>
          </cell>
        </row>
        <row r="2959">
          <cell r="E2959">
            <v>4</v>
          </cell>
        </row>
        <row r="2960">
          <cell r="E2960">
            <v>2</v>
          </cell>
        </row>
        <row r="2961">
          <cell r="E2961">
            <v>2</v>
          </cell>
        </row>
        <row r="2962">
          <cell r="E2962">
            <v>1</v>
          </cell>
        </row>
        <row r="2963">
          <cell r="E2963">
            <v>1</v>
          </cell>
        </row>
        <row r="2964">
          <cell r="E2964">
            <v>1</v>
          </cell>
        </row>
        <row r="2965">
          <cell r="E2965">
            <v>3</v>
          </cell>
        </row>
        <row r="2966">
          <cell r="E2966">
            <v>7</v>
          </cell>
        </row>
        <row r="2967">
          <cell r="E2967">
            <v>1</v>
          </cell>
        </row>
        <row r="2968">
          <cell r="E2968">
            <v>7</v>
          </cell>
        </row>
        <row r="2969">
          <cell r="E2969">
            <v>3</v>
          </cell>
        </row>
        <row r="2970">
          <cell r="E2970">
            <v>43</v>
          </cell>
        </row>
        <row r="2971">
          <cell r="E2971">
            <v>3</v>
          </cell>
        </row>
        <row r="2972">
          <cell r="E2972">
            <v>1</v>
          </cell>
        </row>
        <row r="2973">
          <cell r="E2973">
            <v>1</v>
          </cell>
        </row>
        <row r="2974">
          <cell r="E2974">
            <v>2</v>
          </cell>
        </row>
        <row r="2975">
          <cell r="E2975">
            <v>1</v>
          </cell>
        </row>
        <row r="2976">
          <cell r="E2976">
            <v>3</v>
          </cell>
        </row>
        <row r="2977">
          <cell r="E2977">
            <v>1</v>
          </cell>
        </row>
        <row r="2978">
          <cell r="E2978">
            <v>1</v>
          </cell>
        </row>
        <row r="2979">
          <cell r="E2979">
            <v>2</v>
          </cell>
        </row>
        <row r="2980">
          <cell r="E2980">
            <v>3</v>
          </cell>
        </row>
        <row r="2981">
          <cell r="E2981">
            <v>2</v>
          </cell>
        </row>
        <row r="2982">
          <cell r="E2982">
            <v>2</v>
          </cell>
        </row>
        <row r="2983">
          <cell r="E2983">
            <v>1</v>
          </cell>
        </row>
        <row r="2984">
          <cell r="E2984">
            <v>3</v>
          </cell>
        </row>
        <row r="2985">
          <cell r="E2985">
            <v>3</v>
          </cell>
        </row>
        <row r="2986">
          <cell r="E2986">
            <v>2</v>
          </cell>
        </row>
        <row r="2987">
          <cell r="E2987">
            <v>2</v>
          </cell>
        </row>
        <row r="2988">
          <cell r="E2988">
            <v>1</v>
          </cell>
        </row>
        <row r="2989">
          <cell r="E2989">
            <v>3</v>
          </cell>
        </row>
        <row r="2990">
          <cell r="E2990">
            <v>1</v>
          </cell>
        </row>
        <row r="2991">
          <cell r="E2991">
            <v>3</v>
          </cell>
        </row>
        <row r="2992">
          <cell r="E2992">
            <v>2</v>
          </cell>
        </row>
        <row r="2993">
          <cell r="E2993">
            <v>1</v>
          </cell>
        </row>
        <row r="2994">
          <cell r="E2994">
            <v>7</v>
          </cell>
        </row>
        <row r="2995">
          <cell r="E2995">
            <v>1</v>
          </cell>
        </row>
        <row r="2996">
          <cell r="E2996">
            <v>1</v>
          </cell>
        </row>
        <row r="2997">
          <cell r="E2997">
            <v>1</v>
          </cell>
        </row>
        <row r="2998">
          <cell r="E2998">
            <v>1</v>
          </cell>
        </row>
        <row r="2999">
          <cell r="E2999">
            <v>8</v>
          </cell>
        </row>
        <row r="3000">
          <cell r="E3000">
            <v>5</v>
          </cell>
        </row>
        <row r="3001">
          <cell r="E3001">
            <v>4</v>
          </cell>
        </row>
        <row r="3002">
          <cell r="E3002">
            <v>1</v>
          </cell>
        </row>
        <row r="3003">
          <cell r="E3003">
            <v>470</v>
          </cell>
        </row>
        <row r="3004">
          <cell r="E3004">
            <v>1</v>
          </cell>
        </row>
        <row r="3005">
          <cell r="E3005">
            <v>1</v>
          </cell>
        </row>
        <row r="3006">
          <cell r="E3006">
            <v>2</v>
          </cell>
        </row>
        <row r="3007">
          <cell r="E3007">
            <v>3</v>
          </cell>
        </row>
        <row r="3008">
          <cell r="E3008">
            <v>23</v>
          </cell>
        </row>
        <row r="3009">
          <cell r="E3009">
            <v>23</v>
          </cell>
        </row>
        <row r="3010">
          <cell r="E3010">
            <v>4</v>
          </cell>
        </row>
        <row r="3011">
          <cell r="E3011">
            <v>1</v>
          </cell>
        </row>
        <row r="3012">
          <cell r="E3012">
            <v>1</v>
          </cell>
        </row>
        <row r="3013">
          <cell r="E3013">
            <v>1</v>
          </cell>
        </row>
        <row r="3014">
          <cell r="E3014">
            <v>1</v>
          </cell>
        </row>
        <row r="3015">
          <cell r="E3015">
            <v>1</v>
          </cell>
        </row>
        <row r="3016">
          <cell r="E3016">
            <v>1</v>
          </cell>
        </row>
        <row r="3017">
          <cell r="E3017">
            <v>1</v>
          </cell>
        </row>
        <row r="3018">
          <cell r="E3018">
            <v>2</v>
          </cell>
        </row>
        <row r="3019">
          <cell r="E3019">
            <v>1</v>
          </cell>
        </row>
        <row r="3020">
          <cell r="E3020">
            <v>1</v>
          </cell>
        </row>
        <row r="3021">
          <cell r="E3021">
            <v>1</v>
          </cell>
        </row>
        <row r="3022">
          <cell r="E3022">
            <v>1</v>
          </cell>
        </row>
        <row r="3023">
          <cell r="E3023">
            <v>1</v>
          </cell>
        </row>
        <row r="3024">
          <cell r="E3024">
            <v>1</v>
          </cell>
        </row>
        <row r="3025">
          <cell r="E3025">
            <v>1</v>
          </cell>
        </row>
        <row r="3026">
          <cell r="E3026">
            <v>4</v>
          </cell>
        </row>
        <row r="3027">
          <cell r="E3027">
            <v>7</v>
          </cell>
        </row>
        <row r="3028">
          <cell r="E3028">
            <v>1</v>
          </cell>
        </row>
        <row r="3029">
          <cell r="E3029">
            <v>6</v>
          </cell>
        </row>
        <row r="3030">
          <cell r="E3030">
            <v>1</v>
          </cell>
        </row>
        <row r="3031">
          <cell r="E3031">
            <v>2</v>
          </cell>
        </row>
        <row r="3032">
          <cell r="E3032">
            <v>1</v>
          </cell>
        </row>
        <row r="3033">
          <cell r="E3033">
            <v>4</v>
          </cell>
        </row>
        <row r="3034">
          <cell r="E3034">
            <v>1</v>
          </cell>
        </row>
        <row r="3035">
          <cell r="E3035">
            <v>7</v>
          </cell>
        </row>
        <row r="3036">
          <cell r="E3036">
            <v>3</v>
          </cell>
        </row>
        <row r="3037">
          <cell r="E3037">
            <v>1</v>
          </cell>
        </row>
        <row r="3038">
          <cell r="E3038">
            <v>1</v>
          </cell>
        </row>
        <row r="3039">
          <cell r="E3039">
            <v>2</v>
          </cell>
        </row>
        <row r="3040">
          <cell r="E3040">
            <v>1</v>
          </cell>
        </row>
        <row r="3041">
          <cell r="E3041">
            <v>16</v>
          </cell>
        </row>
        <row r="3042">
          <cell r="E3042">
            <v>1</v>
          </cell>
        </row>
        <row r="3043">
          <cell r="E3043">
            <v>2</v>
          </cell>
        </row>
        <row r="3044">
          <cell r="E3044">
            <v>1</v>
          </cell>
        </row>
        <row r="3045">
          <cell r="E3045">
            <v>1</v>
          </cell>
        </row>
        <row r="3046">
          <cell r="E3046">
            <v>1</v>
          </cell>
        </row>
        <row r="3047">
          <cell r="E3047">
            <v>1</v>
          </cell>
        </row>
        <row r="3048">
          <cell r="E3048">
            <v>1</v>
          </cell>
        </row>
        <row r="3049">
          <cell r="E3049">
            <v>1</v>
          </cell>
        </row>
        <row r="3050">
          <cell r="E3050">
            <v>1</v>
          </cell>
        </row>
        <row r="3051">
          <cell r="E3051">
            <v>1</v>
          </cell>
        </row>
        <row r="3052">
          <cell r="E3052">
            <v>1</v>
          </cell>
        </row>
        <row r="3053">
          <cell r="E3053">
            <v>1</v>
          </cell>
        </row>
        <row r="3054">
          <cell r="E3054">
            <v>1</v>
          </cell>
        </row>
        <row r="3055">
          <cell r="E3055">
            <v>1</v>
          </cell>
        </row>
        <row r="3056">
          <cell r="E3056">
            <v>1</v>
          </cell>
        </row>
        <row r="3057">
          <cell r="E3057">
            <v>1</v>
          </cell>
        </row>
        <row r="3058">
          <cell r="E3058">
            <v>1</v>
          </cell>
        </row>
        <row r="3059">
          <cell r="E3059">
            <v>2</v>
          </cell>
        </row>
        <row r="3060">
          <cell r="E3060">
            <v>8</v>
          </cell>
        </row>
        <row r="3061">
          <cell r="E3061">
            <v>155</v>
          </cell>
        </row>
        <row r="3062">
          <cell r="E3062">
            <v>12</v>
          </cell>
        </row>
        <row r="3063">
          <cell r="E3063">
            <v>1</v>
          </cell>
        </row>
        <row r="3064">
          <cell r="E3064">
            <v>2</v>
          </cell>
        </row>
        <row r="3065">
          <cell r="E3065">
            <v>2</v>
          </cell>
        </row>
        <row r="3066">
          <cell r="E3066">
            <v>1</v>
          </cell>
        </row>
        <row r="3067">
          <cell r="E3067">
            <v>1</v>
          </cell>
        </row>
        <row r="3068">
          <cell r="E3068">
            <v>1</v>
          </cell>
        </row>
        <row r="3069">
          <cell r="E3069">
            <v>2</v>
          </cell>
        </row>
        <row r="3070">
          <cell r="E3070">
            <v>12</v>
          </cell>
        </row>
        <row r="3071">
          <cell r="E3071">
            <v>1</v>
          </cell>
        </row>
        <row r="3072">
          <cell r="E3072">
            <v>1</v>
          </cell>
        </row>
        <row r="3073">
          <cell r="E3073">
            <v>1</v>
          </cell>
        </row>
        <row r="3074">
          <cell r="E3074">
            <v>1</v>
          </cell>
        </row>
        <row r="3075">
          <cell r="E3075">
            <v>1</v>
          </cell>
        </row>
        <row r="3076">
          <cell r="E3076">
            <v>1</v>
          </cell>
        </row>
        <row r="3077">
          <cell r="E3077">
            <v>3</v>
          </cell>
        </row>
        <row r="3078">
          <cell r="E3078">
            <v>1</v>
          </cell>
        </row>
        <row r="3079">
          <cell r="E3079">
            <v>1</v>
          </cell>
        </row>
        <row r="3080">
          <cell r="E3080">
            <v>1</v>
          </cell>
        </row>
        <row r="3081">
          <cell r="E3081">
            <v>2</v>
          </cell>
        </row>
        <row r="3082">
          <cell r="E3082">
            <v>2</v>
          </cell>
        </row>
        <row r="3083">
          <cell r="E3083">
            <v>1</v>
          </cell>
        </row>
        <row r="3084">
          <cell r="E3084">
            <v>1</v>
          </cell>
        </row>
        <row r="3085">
          <cell r="E3085">
            <v>5</v>
          </cell>
        </row>
        <row r="3086">
          <cell r="E3086">
            <v>1</v>
          </cell>
        </row>
        <row r="3087">
          <cell r="E3087">
            <v>1</v>
          </cell>
        </row>
        <row r="3088">
          <cell r="E3088">
            <v>4</v>
          </cell>
        </row>
        <row r="3089">
          <cell r="E3089">
            <v>1</v>
          </cell>
        </row>
        <row r="3090">
          <cell r="E3090">
            <v>3</v>
          </cell>
        </row>
        <row r="3091">
          <cell r="E3091">
            <v>3</v>
          </cell>
        </row>
        <row r="3092">
          <cell r="E3092">
            <v>4</v>
          </cell>
        </row>
        <row r="3093">
          <cell r="E3093">
            <v>1</v>
          </cell>
        </row>
        <row r="3094">
          <cell r="E3094">
            <v>1</v>
          </cell>
        </row>
        <row r="3095">
          <cell r="E3095">
            <v>26</v>
          </cell>
        </row>
        <row r="3096">
          <cell r="E3096">
            <v>1</v>
          </cell>
        </row>
        <row r="3097">
          <cell r="E3097">
            <v>5</v>
          </cell>
        </row>
        <row r="3098">
          <cell r="E3098">
            <v>5</v>
          </cell>
        </row>
        <row r="3099">
          <cell r="E3099">
            <v>4</v>
          </cell>
        </row>
        <row r="3100">
          <cell r="E3100">
            <v>3</v>
          </cell>
        </row>
        <row r="3101">
          <cell r="E3101">
            <v>1</v>
          </cell>
        </row>
        <row r="3102">
          <cell r="E3102">
            <v>1</v>
          </cell>
        </row>
        <row r="3103">
          <cell r="E3103">
            <v>1</v>
          </cell>
        </row>
        <row r="3104">
          <cell r="E3104">
            <v>1</v>
          </cell>
        </row>
        <row r="3105">
          <cell r="E3105">
            <v>3</v>
          </cell>
        </row>
        <row r="3106">
          <cell r="E3106">
            <v>1</v>
          </cell>
        </row>
        <row r="3107">
          <cell r="E3107">
            <v>3</v>
          </cell>
        </row>
        <row r="3108">
          <cell r="E3108">
            <v>2</v>
          </cell>
        </row>
        <row r="3109">
          <cell r="E3109">
            <v>20</v>
          </cell>
        </row>
        <row r="3110">
          <cell r="E3110">
            <v>3</v>
          </cell>
        </row>
        <row r="3111">
          <cell r="E3111">
            <v>1</v>
          </cell>
        </row>
        <row r="3112">
          <cell r="E3112">
            <v>3</v>
          </cell>
        </row>
        <row r="3113">
          <cell r="E3113">
            <v>1</v>
          </cell>
        </row>
        <row r="3114">
          <cell r="E3114">
            <v>2</v>
          </cell>
        </row>
        <row r="3115">
          <cell r="E3115">
            <v>6</v>
          </cell>
        </row>
        <row r="3116">
          <cell r="E3116">
            <v>2</v>
          </cell>
        </row>
        <row r="3117">
          <cell r="E3117">
            <v>1</v>
          </cell>
        </row>
        <row r="3118">
          <cell r="E3118">
            <v>1</v>
          </cell>
        </row>
        <row r="3119">
          <cell r="E3119">
            <v>1</v>
          </cell>
        </row>
        <row r="3120">
          <cell r="E3120">
            <v>1</v>
          </cell>
        </row>
        <row r="3121">
          <cell r="E3121">
            <v>2</v>
          </cell>
        </row>
        <row r="3122">
          <cell r="E3122">
            <v>2</v>
          </cell>
        </row>
        <row r="3123">
          <cell r="E3123">
            <v>1</v>
          </cell>
        </row>
        <row r="3124">
          <cell r="E3124">
            <v>1</v>
          </cell>
        </row>
        <row r="3125">
          <cell r="E3125">
            <v>3</v>
          </cell>
        </row>
        <row r="3126">
          <cell r="E3126">
            <v>1</v>
          </cell>
        </row>
        <row r="3127">
          <cell r="E3127">
            <v>1</v>
          </cell>
        </row>
        <row r="3128">
          <cell r="E3128">
            <v>1</v>
          </cell>
        </row>
        <row r="3129">
          <cell r="E3129">
            <v>1</v>
          </cell>
        </row>
        <row r="3130">
          <cell r="E3130">
            <v>1</v>
          </cell>
        </row>
        <row r="3131">
          <cell r="E3131">
            <v>1</v>
          </cell>
        </row>
        <row r="3132">
          <cell r="E3132">
            <v>13</v>
          </cell>
        </row>
        <row r="3133">
          <cell r="E3133">
            <v>2</v>
          </cell>
        </row>
        <row r="3134">
          <cell r="E3134">
            <v>1</v>
          </cell>
        </row>
        <row r="3135">
          <cell r="E3135">
            <v>1</v>
          </cell>
        </row>
        <row r="3136">
          <cell r="E3136">
            <v>2</v>
          </cell>
        </row>
        <row r="3137">
          <cell r="E3137">
            <v>2</v>
          </cell>
        </row>
        <row r="3138">
          <cell r="E3138">
            <v>5</v>
          </cell>
        </row>
        <row r="3139">
          <cell r="E3139">
            <v>4</v>
          </cell>
        </row>
        <row r="3140">
          <cell r="E3140">
            <v>2</v>
          </cell>
        </row>
        <row r="3141">
          <cell r="E3141">
            <v>1</v>
          </cell>
        </row>
        <row r="3142">
          <cell r="E3142">
            <v>4</v>
          </cell>
        </row>
        <row r="3143">
          <cell r="E3143">
            <v>2</v>
          </cell>
        </row>
        <row r="3144">
          <cell r="E3144">
            <v>229</v>
          </cell>
        </row>
        <row r="3145">
          <cell r="E3145">
            <v>27</v>
          </cell>
        </row>
        <row r="3146">
          <cell r="E3146">
            <v>3</v>
          </cell>
        </row>
        <row r="3147">
          <cell r="E3147">
            <v>2</v>
          </cell>
        </row>
        <row r="3148">
          <cell r="E3148">
            <v>1</v>
          </cell>
        </row>
        <row r="3149">
          <cell r="E3149">
            <v>15</v>
          </cell>
        </row>
        <row r="3150">
          <cell r="E3150">
            <v>4</v>
          </cell>
        </row>
        <row r="3151">
          <cell r="E3151">
            <v>4</v>
          </cell>
        </row>
        <row r="3152">
          <cell r="E3152">
            <v>1</v>
          </cell>
        </row>
        <row r="3153">
          <cell r="E3153">
            <v>1</v>
          </cell>
        </row>
        <row r="3154">
          <cell r="E3154">
            <v>1</v>
          </cell>
        </row>
        <row r="3155">
          <cell r="E3155">
            <v>6</v>
          </cell>
        </row>
        <row r="3156">
          <cell r="E3156">
            <v>1</v>
          </cell>
        </row>
        <row r="3157">
          <cell r="E3157">
            <v>1</v>
          </cell>
        </row>
        <row r="3158">
          <cell r="E3158">
            <v>6</v>
          </cell>
        </row>
        <row r="3159">
          <cell r="E3159">
            <v>1</v>
          </cell>
        </row>
        <row r="3160">
          <cell r="E3160">
            <v>1</v>
          </cell>
        </row>
        <row r="3161">
          <cell r="E3161">
            <v>2</v>
          </cell>
        </row>
        <row r="3162">
          <cell r="E3162">
            <v>6</v>
          </cell>
        </row>
        <row r="3163">
          <cell r="E3163">
            <v>1</v>
          </cell>
        </row>
        <row r="3164">
          <cell r="E3164">
            <v>3</v>
          </cell>
        </row>
        <row r="3165">
          <cell r="E3165">
            <v>2</v>
          </cell>
        </row>
        <row r="3166">
          <cell r="E3166">
            <v>3</v>
          </cell>
        </row>
        <row r="3167">
          <cell r="E3167">
            <v>16</v>
          </cell>
        </row>
        <row r="3168">
          <cell r="E3168">
            <v>2</v>
          </cell>
        </row>
        <row r="3169">
          <cell r="E3169">
            <v>1</v>
          </cell>
        </row>
        <row r="3170">
          <cell r="E3170">
            <v>3</v>
          </cell>
        </row>
        <row r="3171">
          <cell r="E3171">
            <v>1</v>
          </cell>
        </row>
        <row r="3172">
          <cell r="E3172">
            <v>2</v>
          </cell>
        </row>
        <row r="3173">
          <cell r="E3173">
            <v>5</v>
          </cell>
        </row>
        <row r="3174">
          <cell r="E3174">
            <v>1</v>
          </cell>
        </row>
        <row r="3175">
          <cell r="E3175">
            <v>4</v>
          </cell>
        </row>
        <row r="3176">
          <cell r="E3176">
            <v>8</v>
          </cell>
        </row>
        <row r="3177">
          <cell r="E3177">
            <v>2</v>
          </cell>
        </row>
        <row r="3178">
          <cell r="E3178">
            <v>7</v>
          </cell>
        </row>
        <row r="3179">
          <cell r="E3179">
            <v>3</v>
          </cell>
        </row>
        <row r="3180">
          <cell r="E3180">
            <v>1</v>
          </cell>
        </row>
        <row r="3181">
          <cell r="E3181">
            <v>3</v>
          </cell>
        </row>
        <row r="3182">
          <cell r="E3182">
            <v>10</v>
          </cell>
        </row>
        <row r="3183">
          <cell r="E3183">
            <v>6</v>
          </cell>
        </row>
        <row r="3184">
          <cell r="E3184">
            <v>5</v>
          </cell>
        </row>
        <row r="3185">
          <cell r="E3185">
            <v>2</v>
          </cell>
        </row>
        <row r="3186">
          <cell r="E3186">
            <v>1</v>
          </cell>
        </row>
        <row r="3187">
          <cell r="E3187">
            <v>3</v>
          </cell>
        </row>
        <row r="3188">
          <cell r="E3188">
            <v>2</v>
          </cell>
        </row>
        <row r="3189">
          <cell r="E3189">
            <v>9</v>
          </cell>
        </row>
        <row r="3190">
          <cell r="E3190">
            <v>2</v>
          </cell>
        </row>
        <row r="3191">
          <cell r="E3191">
            <v>1</v>
          </cell>
        </row>
        <row r="3192">
          <cell r="E3192">
            <v>2</v>
          </cell>
        </row>
        <row r="3193">
          <cell r="E3193">
            <v>3</v>
          </cell>
        </row>
        <row r="3194">
          <cell r="E3194">
            <v>6</v>
          </cell>
        </row>
        <row r="3195">
          <cell r="E3195">
            <v>4</v>
          </cell>
        </row>
        <row r="3196">
          <cell r="E3196">
            <v>1</v>
          </cell>
        </row>
        <row r="3197">
          <cell r="E3197">
            <v>3</v>
          </cell>
        </row>
        <row r="3198">
          <cell r="E3198">
            <v>1</v>
          </cell>
        </row>
        <row r="3199">
          <cell r="E3199">
            <v>28</v>
          </cell>
        </row>
        <row r="3200">
          <cell r="E3200">
            <v>3</v>
          </cell>
        </row>
        <row r="3201">
          <cell r="E3201">
            <v>8</v>
          </cell>
        </row>
        <row r="3202">
          <cell r="E3202">
            <v>4</v>
          </cell>
        </row>
        <row r="3203">
          <cell r="E3203">
            <v>4</v>
          </cell>
        </row>
        <row r="3204">
          <cell r="E3204">
            <v>1</v>
          </cell>
        </row>
        <row r="3205">
          <cell r="E3205">
            <v>1</v>
          </cell>
        </row>
        <row r="3206">
          <cell r="E3206">
            <v>3</v>
          </cell>
        </row>
        <row r="3207">
          <cell r="E3207">
            <v>10</v>
          </cell>
        </row>
        <row r="3208">
          <cell r="E3208">
            <v>10</v>
          </cell>
        </row>
        <row r="3209">
          <cell r="E3209">
            <v>9</v>
          </cell>
        </row>
        <row r="3210">
          <cell r="E3210">
            <v>4</v>
          </cell>
        </row>
        <row r="3211">
          <cell r="E3211">
            <v>5</v>
          </cell>
        </row>
        <row r="3212">
          <cell r="E3212">
            <v>3</v>
          </cell>
        </row>
        <row r="3213">
          <cell r="E3213">
            <v>6</v>
          </cell>
        </row>
        <row r="3214">
          <cell r="E3214">
            <v>2</v>
          </cell>
        </row>
        <row r="3215">
          <cell r="E3215">
            <v>2</v>
          </cell>
        </row>
        <row r="3216">
          <cell r="E3216">
            <v>2</v>
          </cell>
        </row>
        <row r="3217">
          <cell r="E3217">
            <v>2</v>
          </cell>
        </row>
        <row r="3218">
          <cell r="E3218">
            <v>1</v>
          </cell>
        </row>
        <row r="3219">
          <cell r="E3219">
            <v>1</v>
          </cell>
        </row>
        <row r="3220">
          <cell r="E3220">
            <v>2</v>
          </cell>
        </row>
        <row r="3221">
          <cell r="E3221">
            <v>3</v>
          </cell>
        </row>
        <row r="3222">
          <cell r="E3222">
            <v>1</v>
          </cell>
        </row>
        <row r="3223">
          <cell r="E3223">
            <v>36</v>
          </cell>
        </row>
        <row r="3224">
          <cell r="E3224">
            <v>8</v>
          </cell>
        </row>
        <row r="3225">
          <cell r="E3225">
            <v>8</v>
          </cell>
        </row>
        <row r="3226">
          <cell r="E3226">
            <v>18</v>
          </cell>
        </row>
        <row r="3227">
          <cell r="E3227">
            <v>7</v>
          </cell>
        </row>
        <row r="3228">
          <cell r="E3228">
            <v>1</v>
          </cell>
        </row>
        <row r="3229">
          <cell r="E3229">
            <v>4</v>
          </cell>
        </row>
        <row r="3230">
          <cell r="E3230">
            <v>6</v>
          </cell>
        </row>
        <row r="3231">
          <cell r="E3231">
            <v>2</v>
          </cell>
        </row>
        <row r="3232">
          <cell r="E3232">
            <v>6</v>
          </cell>
        </row>
        <row r="3233">
          <cell r="E3233">
            <v>5</v>
          </cell>
        </row>
        <row r="3234">
          <cell r="E3234">
            <v>2</v>
          </cell>
        </row>
        <row r="3235">
          <cell r="E3235">
            <v>2</v>
          </cell>
        </row>
        <row r="3236">
          <cell r="E3236">
            <v>11</v>
          </cell>
        </row>
        <row r="3237">
          <cell r="E3237">
            <v>4</v>
          </cell>
        </row>
        <row r="3238">
          <cell r="E3238">
            <v>4</v>
          </cell>
        </row>
        <row r="3239">
          <cell r="E3239">
            <v>5</v>
          </cell>
        </row>
        <row r="3240">
          <cell r="E3240">
            <v>7</v>
          </cell>
        </row>
        <row r="3241">
          <cell r="E3241">
            <v>10</v>
          </cell>
        </row>
        <row r="3242">
          <cell r="E3242">
            <v>1</v>
          </cell>
        </row>
        <row r="3243">
          <cell r="E3243">
            <v>2</v>
          </cell>
        </row>
        <row r="3244">
          <cell r="E3244">
            <v>1</v>
          </cell>
        </row>
        <row r="3245">
          <cell r="E3245">
            <v>5</v>
          </cell>
        </row>
        <row r="3246">
          <cell r="E3246">
            <v>8</v>
          </cell>
        </row>
        <row r="3247">
          <cell r="E3247">
            <v>4</v>
          </cell>
        </row>
        <row r="3248">
          <cell r="E3248">
            <v>7</v>
          </cell>
        </row>
        <row r="3249">
          <cell r="E3249">
            <v>4</v>
          </cell>
        </row>
        <row r="3250">
          <cell r="E3250">
            <v>4</v>
          </cell>
        </row>
        <row r="3251">
          <cell r="E3251">
            <v>3</v>
          </cell>
        </row>
        <row r="3252">
          <cell r="E3252">
            <v>7</v>
          </cell>
        </row>
        <row r="3253">
          <cell r="E3253">
            <v>2</v>
          </cell>
        </row>
        <row r="3254">
          <cell r="E3254">
            <v>5</v>
          </cell>
        </row>
        <row r="3255">
          <cell r="E3255">
            <v>2</v>
          </cell>
        </row>
        <row r="3256">
          <cell r="E3256">
            <v>1</v>
          </cell>
        </row>
        <row r="3257">
          <cell r="E3257">
            <v>3</v>
          </cell>
        </row>
        <row r="3258">
          <cell r="E3258">
            <v>12</v>
          </cell>
        </row>
        <row r="3259">
          <cell r="E3259">
            <v>2</v>
          </cell>
        </row>
        <row r="3260">
          <cell r="E3260">
            <v>5</v>
          </cell>
        </row>
        <row r="3261">
          <cell r="E3261">
            <v>2</v>
          </cell>
        </row>
        <row r="3262">
          <cell r="E3262">
            <v>3</v>
          </cell>
        </row>
        <row r="3263">
          <cell r="E3263">
            <v>1</v>
          </cell>
        </row>
        <row r="3264">
          <cell r="E3264">
            <v>4</v>
          </cell>
        </row>
        <row r="3265">
          <cell r="E3265">
            <v>1</v>
          </cell>
        </row>
        <row r="3266">
          <cell r="E3266">
            <v>11</v>
          </cell>
        </row>
        <row r="3267">
          <cell r="E3267">
            <v>3</v>
          </cell>
        </row>
        <row r="3268">
          <cell r="E3268">
            <v>2</v>
          </cell>
        </row>
        <row r="3269">
          <cell r="E3269">
            <v>5</v>
          </cell>
        </row>
        <row r="3270">
          <cell r="E3270">
            <v>2</v>
          </cell>
        </row>
        <row r="3271">
          <cell r="E3271">
            <v>1</v>
          </cell>
        </row>
        <row r="3272">
          <cell r="E3272">
            <v>2</v>
          </cell>
        </row>
        <row r="3273">
          <cell r="E3273">
            <v>1</v>
          </cell>
        </row>
        <row r="3274">
          <cell r="E3274">
            <v>2</v>
          </cell>
        </row>
        <row r="3275">
          <cell r="E3275">
            <v>1</v>
          </cell>
        </row>
        <row r="3276">
          <cell r="E3276">
            <v>3</v>
          </cell>
        </row>
        <row r="3277">
          <cell r="E3277">
            <v>4</v>
          </cell>
        </row>
        <row r="3278">
          <cell r="E3278">
            <v>1</v>
          </cell>
        </row>
        <row r="3279">
          <cell r="E3279">
            <v>1</v>
          </cell>
        </row>
        <row r="3280">
          <cell r="E3280">
            <v>38</v>
          </cell>
        </row>
        <row r="3281">
          <cell r="E3281">
            <v>6</v>
          </cell>
        </row>
        <row r="3282">
          <cell r="E3282">
            <v>1</v>
          </cell>
        </row>
        <row r="3283">
          <cell r="E3283">
            <v>5</v>
          </cell>
        </row>
        <row r="3284">
          <cell r="E3284">
            <v>1</v>
          </cell>
        </row>
        <row r="3285">
          <cell r="E3285">
            <v>4</v>
          </cell>
        </row>
        <row r="3286">
          <cell r="E3286">
            <v>6</v>
          </cell>
        </row>
        <row r="3287">
          <cell r="E3287">
            <v>10</v>
          </cell>
        </row>
        <row r="3288">
          <cell r="E3288">
            <v>6</v>
          </cell>
        </row>
        <row r="3289">
          <cell r="E3289">
            <v>6</v>
          </cell>
        </row>
        <row r="3290">
          <cell r="E3290">
            <v>10</v>
          </cell>
        </row>
        <row r="3291">
          <cell r="E3291">
            <v>10</v>
          </cell>
        </row>
        <row r="3292">
          <cell r="E3292">
            <v>1</v>
          </cell>
        </row>
        <row r="3293">
          <cell r="E3293">
            <v>2</v>
          </cell>
        </row>
        <row r="3294">
          <cell r="E3294">
            <v>5</v>
          </cell>
        </row>
        <row r="3295">
          <cell r="E3295">
            <v>7</v>
          </cell>
        </row>
        <row r="3296">
          <cell r="E3296">
            <v>2</v>
          </cell>
        </row>
        <row r="3297">
          <cell r="E3297">
            <v>1</v>
          </cell>
        </row>
        <row r="3298">
          <cell r="E3298">
            <v>1</v>
          </cell>
        </row>
        <row r="3299">
          <cell r="E3299">
            <v>1</v>
          </cell>
        </row>
        <row r="3300">
          <cell r="E3300">
            <v>2</v>
          </cell>
        </row>
        <row r="3301">
          <cell r="E3301">
            <v>12</v>
          </cell>
        </row>
        <row r="3302">
          <cell r="E3302">
            <v>1</v>
          </cell>
        </row>
        <row r="3303">
          <cell r="E3303">
            <v>1</v>
          </cell>
        </row>
        <row r="3304">
          <cell r="E3304">
            <v>3</v>
          </cell>
        </row>
        <row r="3305">
          <cell r="E3305">
            <v>1</v>
          </cell>
        </row>
        <row r="3306">
          <cell r="E3306">
            <v>1</v>
          </cell>
        </row>
        <row r="3307">
          <cell r="E3307">
            <v>1</v>
          </cell>
        </row>
        <row r="3308">
          <cell r="E3308">
            <v>2</v>
          </cell>
        </row>
        <row r="3309">
          <cell r="E3309">
            <v>10</v>
          </cell>
        </row>
        <row r="3310">
          <cell r="E3310">
            <v>1</v>
          </cell>
        </row>
        <row r="3311">
          <cell r="E3311">
            <v>1</v>
          </cell>
        </row>
        <row r="3312">
          <cell r="E3312">
            <v>1</v>
          </cell>
        </row>
        <row r="3313">
          <cell r="E3313">
            <v>1</v>
          </cell>
        </row>
        <row r="3314">
          <cell r="E3314">
            <v>2</v>
          </cell>
        </row>
        <row r="3315">
          <cell r="E3315">
            <v>2</v>
          </cell>
        </row>
        <row r="3316">
          <cell r="E3316">
            <v>766</v>
          </cell>
        </row>
        <row r="3317">
          <cell r="E3317">
            <v>2</v>
          </cell>
        </row>
        <row r="3318">
          <cell r="E3318">
            <v>2</v>
          </cell>
        </row>
        <row r="3319">
          <cell r="E3319">
            <v>1</v>
          </cell>
        </row>
        <row r="3320">
          <cell r="E3320">
            <v>1</v>
          </cell>
        </row>
        <row r="3321">
          <cell r="E3321">
            <v>2</v>
          </cell>
        </row>
        <row r="3322">
          <cell r="E3322">
            <v>1</v>
          </cell>
        </row>
        <row r="3323">
          <cell r="E3323">
            <v>2</v>
          </cell>
        </row>
        <row r="3324">
          <cell r="E3324">
            <v>4</v>
          </cell>
        </row>
        <row r="3325">
          <cell r="E3325">
            <v>1</v>
          </cell>
        </row>
        <row r="3326">
          <cell r="E3326">
            <v>1</v>
          </cell>
        </row>
        <row r="3327">
          <cell r="E3327">
            <v>13</v>
          </cell>
        </row>
        <row r="3328">
          <cell r="E3328">
            <v>2</v>
          </cell>
        </row>
        <row r="3329">
          <cell r="E3329">
            <v>1</v>
          </cell>
        </row>
        <row r="3330">
          <cell r="E3330">
            <v>9</v>
          </cell>
        </row>
        <row r="3331">
          <cell r="E3331">
            <v>2</v>
          </cell>
        </row>
        <row r="3332">
          <cell r="E3332">
            <v>5</v>
          </cell>
        </row>
        <row r="3333">
          <cell r="E3333">
            <v>1</v>
          </cell>
        </row>
        <row r="3334">
          <cell r="E3334">
            <v>1</v>
          </cell>
        </row>
        <row r="3335">
          <cell r="E3335">
            <v>1</v>
          </cell>
        </row>
        <row r="3336">
          <cell r="E3336">
            <v>1</v>
          </cell>
        </row>
        <row r="3337">
          <cell r="E3337">
            <v>1</v>
          </cell>
        </row>
        <row r="3338">
          <cell r="E3338">
            <v>5</v>
          </cell>
        </row>
        <row r="3339">
          <cell r="E3339">
            <v>7</v>
          </cell>
        </row>
        <row r="3340">
          <cell r="E3340">
            <v>2</v>
          </cell>
        </row>
        <row r="3341">
          <cell r="E3341">
            <v>3</v>
          </cell>
        </row>
        <row r="3342">
          <cell r="E3342">
            <v>6</v>
          </cell>
        </row>
        <row r="3343">
          <cell r="E3343">
            <v>3</v>
          </cell>
        </row>
        <row r="3344">
          <cell r="E3344">
            <v>3</v>
          </cell>
        </row>
        <row r="3345">
          <cell r="E3345">
            <v>1</v>
          </cell>
        </row>
        <row r="3346">
          <cell r="E3346">
            <v>1</v>
          </cell>
        </row>
        <row r="3347">
          <cell r="E3347">
            <v>1</v>
          </cell>
        </row>
        <row r="3348">
          <cell r="E3348">
            <v>1</v>
          </cell>
        </row>
        <row r="3349">
          <cell r="E3349">
            <v>2</v>
          </cell>
        </row>
        <row r="3350">
          <cell r="E3350">
            <v>3</v>
          </cell>
        </row>
        <row r="3351">
          <cell r="E3351">
            <v>1</v>
          </cell>
        </row>
        <row r="3352">
          <cell r="E3352">
            <v>6</v>
          </cell>
        </row>
        <row r="3353">
          <cell r="E3353">
            <v>3</v>
          </cell>
        </row>
        <row r="3354">
          <cell r="E3354">
            <v>3</v>
          </cell>
        </row>
        <row r="3355">
          <cell r="E3355">
            <v>4</v>
          </cell>
        </row>
        <row r="3356">
          <cell r="E3356">
            <v>4</v>
          </cell>
        </row>
        <row r="3357">
          <cell r="E3357">
            <v>8</v>
          </cell>
        </row>
        <row r="3358">
          <cell r="E3358">
            <v>3</v>
          </cell>
        </row>
        <row r="3359">
          <cell r="E3359">
            <v>2</v>
          </cell>
        </row>
        <row r="3360">
          <cell r="E3360">
            <v>2</v>
          </cell>
        </row>
        <row r="3361">
          <cell r="E3361">
            <v>4</v>
          </cell>
        </row>
        <row r="3362">
          <cell r="E3362">
            <v>2</v>
          </cell>
        </row>
        <row r="3363">
          <cell r="E3363">
            <v>3</v>
          </cell>
        </row>
        <row r="3364">
          <cell r="E3364">
            <v>2</v>
          </cell>
        </row>
        <row r="3365">
          <cell r="E3365">
            <v>3</v>
          </cell>
        </row>
        <row r="3366">
          <cell r="E3366">
            <v>4</v>
          </cell>
        </row>
        <row r="3367">
          <cell r="E3367">
            <v>3</v>
          </cell>
        </row>
        <row r="3368">
          <cell r="E3368">
            <v>2</v>
          </cell>
        </row>
        <row r="3369">
          <cell r="E3369">
            <v>6</v>
          </cell>
        </row>
        <row r="3370">
          <cell r="E3370">
            <v>2</v>
          </cell>
        </row>
        <row r="3371">
          <cell r="E3371">
            <v>2</v>
          </cell>
        </row>
        <row r="3372">
          <cell r="E3372">
            <v>7</v>
          </cell>
        </row>
        <row r="3373">
          <cell r="E3373">
            <v>5</v>
          </cell>
        </row>
        <row r="3374">
          <cell r="E3374">
            <v>3</v>
          </cell>
        </row>
        <row r="3375">
          <cell r="E3375">
            <v>3</v>
          </cell>
        </row>
        <row r="3376">
          <cell r="E3376">
            <v>4</v>
          </cell>
        </row>
        <row r="3377">
          <cell r="E3377">
            <v>1</v>
          </cell>
        </row>
        <row r="3378">
          <cell r="E3378">
            <v>1</v>
          </cell>
        </row>
        <row r="3379">
          <cell r="E3379">
            <v>3</v>
          </cell>
        </row>
        <row r="3380">
          <cell r="E3380">
            <v>3</v>
          </cell>
        </row>
        <row r="3381">
          <cell r="E3381">
            <v>1</v>
          </cell>
        </row>
        <row r="3382">
          <cell r="E3382">
            <v>1</v>
          </cell>
        </row>
        <row r="3383">
          <cell r="E3383">
            <v>6</v>
          </cell>
        </row>
        <row r="3384">
          <cell r="E3384">
            <v>2</v>
          </cell>
        </row>
        <row r="3385">
          <cell r="E3385">
            <v>5</v>
          </cell>
        </row>
        <row r="3386">
          <cell r="E3386">
            <v>1</v>
          </cell>
        </row>
        <row r="3387">
          <cell r="E3387">
            <v>3</v>
          </cell>
        </row>
        <row r="3388">
          <cell r="E3388">
            <v>5</v>
          </cell>
        </row>
        <row r="3389">
          <cell r="E3389">
            <v>2</v>
          </cell>
        </row>
        <row r="3390">
          <cell r="E3390">
            <v>5</v>
          </cell>
        </row>
        <row r="3391">
          <cell r="E3391">
            <v>3</v>
          </cell>
        </row>
        <row r="3392">
          <cell r="E3392">
            <v>1</v>
          </cell>
        </row>
        <row r="3393">
          <cell r="E3393">
            <v>1</v>
          </cell>
        </row>
        <row r="3394">
          <cell r="E3394">
            <v>5</v>
          </cell>
        </row>
        <row r="3395">
          <cell r="E3395">
            <v>5</v>
          </cell>
        </row>
        <row r="3396">
          <cell r="E3396">
            <v>24</v>
          </cell>
        </row>
        <row r="3397">
          <cell r="E3397">
            <v>3</v>
          </cell>
        </row>
        <row r="3398">
          <cell r="E3398">
            <v>1</v>
          </cell>
        </row>
        <row r="3399">
          <cell r="E3399">
            <v>1</v>
          </cell>
        </row>
        <row r="3400">
          <cell r="E3400">
            <v>22</v>
          </cell>
        </row>
        <row r="3401">
          <cell r="E3401">
            <v>29</v>
          </cell>
        </row>
        <row r="3402">
          <cell r="E3402">
            <v>1</v>
          </cell>
        </row>
        <row r="3403">
          <cell r="E3403">
            <v>29</v>
          </cell>
        </row>
        <row r="3404">
          <cell r="E3404">
            <v>4</v>
          </cell>
        </row>
        <row r="3405">
          <cell r="E3405">
            <v>4</v>
          </cell>
        </row>
        <row r="3406">
          <cell r="E3406">
            <v>3</v>
          </cell>
        </row>
        <row r="3407">
          <cell r="E3407">
            <v>4</v>
          </cell>
        </row>
        <row r="3408">
          <cell r="E3408">
            <v>6</v>
          </cell>
        </row>
        <row r="3409">
          <cell r="E3409">
            <v>2</v>
          </cell>
        </row>
        <row r="3410">
          <cell r="E3410">
            <v>1</v>
          </cell>
        </row>
        <row r="3411">
          <cell r="E3411">
            <v>3</v>
          </cell>
        </row>
        <row r="3412">
          <cell r="E3412">
            <v>4</v>
          </cell>
        </row>
        <row r="3413">
          <cell r="E3413">
            <v>5</v>
          </cell>
        </row>
        <row r="3414">
          <cell r="E3414">
            <v>1</v>
          </cell>
        </row>
        <row r="3415">
          <cell r="E3415">
            <v>1</v>
          </cell>
        </row>
        <row r="3416">
          <cell r="E3416">
            <v>2</v>
          </cell>
        </row>
        <row r="3417">
          <cell r="E3417">
            <v>5</v>
          </cell>
        </row>
        <row r="3418">
          <cell r="E3418">
            <v>4</v>
          </cell>
        </row>
        <row r="3419">
          <cell r="E3419">
            <v>3</v>
          </cell>
        </row>
        <row r="3420">
          <cell r="E3420">
            <v>1</v>
          </cell>
        </row>
        <row r="3421">
          <cell r="E3421">
            <v>3</v>
          </cell>
        </row>
        <row r="3422">
          <cell r="E3422">
            <v>3</v>
          </cell>
        </row>
        <row r="3423">
          <cell r="E3423">
            <v>9</v>
          </cell>
        </row>
        <row r="3424">
          <cell r="E3424">
            <v>4</v>
          </cell>
        </row>
        <row r="3425">
          <cell r="E3425">
            <v>1</v>
          </cell>
        </row>
        <row r="3426">
          <cell r="E3426">
            <v>4</v>
          </cell>
        </row>
        <row r="3427">
          <cell r="E3427">
            <v>3</v>
          </cell>
        </row>
        <row r="3428">
          <cell r="E3428">
            <v>1</v>
          </cell>
        </row>
        <row r="3429">
          <cell r="E3429">
            <v>6</v>
          </cell>
        </row>
        <row r="3430">
          <cell r="E3430">
            <v>2</v>
          </cell>
        </row>
        <row r="3431">
          <cell r="E3431">
            <v>2</v>
          </cell>
        </row>
        <row r="3432">
          <cell r="E3432">
            <v>18</v>
          </cell>
        </row>
        <row r="3433">
          <cell r="E3433">
            <v>1</v>
          </cell>
        </row>
        <row r="3434">
          <cell r="E3434">
            <v>2</v>
          </cell>
        </row>
        <row r="3435">
          <cell r="E3435">
            <v>1</v>
          </cell>
        </row>
        <row r="3436">
          <cell r="E3436">
            <v>12</v>
          </cell>
        </row>
        <row r="3437">
          <cell r="E3437">
            <v>10</v>
          </cell>
        </row>
        <row r="3438">
          <cell r="E3438">
            <v>3</v>
          </cell>
        </row>
        <row r="3439">
          <cell r="E3439">
            <v>2</v>
          </cell>
        </row>
        <row r="3440">
          <cell r="E3440">
            <v>2</v>
          </cell>
        </row>
        <row r="3441">
          <cell r="E3441">
            <v>3</v>
          </cell>
        </row>
        <row r="3442">
          <cell r="E3442">
            <v>2</v>
          </cell>
        </row>
        <row r="3443">
          <cell r="E3443">
            <v>1</v>
          </cell>
        </row>
        <row r="3444">
          <cell r="E3444">
            <v>1</v>
          </cell>
        </row>
        <row r="3445">
          <cell r="E3445">
            <v>1</v>
          </cell>
        </row>
        <row r="3446">
          <cell r="E3446">
            <v>4</v>
          </cell>
        </row>
        <row r="3447">
          <cell r="E3447">
            <v>4</v>
          </cell>
        </row>
        <row r="3448">
          <cell r="E3448">
            <v>4</v>
          </cell>
        </row>
        <row r="3449">
          <cell r="E3449">
            <v>9</v>
          </cell>
        </row>
        <row r="3450">
          <cell r="E3450">
            <v>1</v>
          </cell>
        </row>
        <row r="3451">
          <cell r="E3451">
            <v>6</v>
          </cell>
        </row>
        <row r="3452">
          <cell r="E3452">
            <v>7</v>
          </cell>
        </row>
        <row r="3453">
          <cell r="E3453">
            <v>2</v>
          </cell>
        </row>
        <row r="3454">
          <cell r="E3454">
            <v>2</v>
          </cell>
        </row>
        <row r="3455">
          <cell r="E3455">
            <v>1</v>
          </cell>
        </row>
        <row r="3456">
          <cell r="E3456">
            <v>1</v>
          </cell>
        </row>
        <row r="3457">
          <cell r="E3457">
            <v>3</v>
          </cell>
        </row>
        <row r="3458">
          <cell r="E3458">
            <v>1</v>
          </cell>
        </row>
        <row r="3459">
          <cell r="E3459">
            <v>7</v>
          </cell>
        </row>
        <row r="3460">
          <cell r="E3460">
            <v>2</v>
          </cell>
        </row>
        <row r="3461">
          <cell r="E3461">
            <v>1</v>
          </cell>
        </row>
        <row r="3462">
          <cell r="E3462">
            <v>2</v>
          </cell>
        </row>
        <row r="3463">
          <cell r="E3463">
            <v>4</v>
          </cell>
        </row>
        <row r="3464">
          <cell r="E3464">
            <v>3</v>
          </cell>
        </row>
        <row r="3465">
          <cell r="E3465">
            <v>1</v>
          </cell>
        </row>
        <row r="3466">
          <cell r="E3466">
            <v>1</v>
          </cell>
        </row>
        <row r="3467">
          <cell r="E3467">
            <v>1</v>
          </cell>
        </row>
        <row r="3468">
          <cell r="E3468">
            <v>1</v>
          </cell>
        </row>
        <row r="3469">
          <cell r="E3469">
            <v>2</v>
          </cell>
        </row>
        <row r="3470">
          <cell r="E3470">
            <v>6</v>
          </cell>
        </row>
        <row r="3471">
          <cell r="E3471">
            <v>9</v>
          </cell>
        </row>
        <row r="3472">
          <cell r="E3472">
            <v>3</v>
          </cell>
        </row>
        <row r="3473">
          <cell r="E3473">
            <v>2</v>
          </cell>
        </row>
        <row r="3474">
          <cell r="E3474">
            <v>4</v>
          </cell>
        </row>
        <row r="3475">
          <cell r="E3475">
            <v>3</v>
          </cell>
        </row>
        <row r="3476">
          <cell r="E3476">
            <v>7</v>
          </cell>
        </row>
        <row r="3477">
          <cell r="E3477">
            <v>8</v>
          </cell>
        </row>
        <row r="3478">
          <cell r="E3478">
            <v>8</v>
          </cell>
        </row>
        <row r="3479">
          <cell r="E3479">
            <v>1</v>
          </cell>
        </row>
        <row r="3480">
          <cell r="E3480">
            <v>3</v>
          </cell>
        </row>
        <row r="3481">
          <cell r="E3481">
            <v>2</v>
          </cell>
        </row>
        <row r="3482">
          <cell r="E3482">
            <v>4</v>
          </cell>
        </row>
        <row r="3483">
          <cell r="E3483">
            <v>2</v>
          </cell>
        </row>
        <row r="3484">
          <cell r="E3484">
            <v>1</v>
          </cell>
        </row>
        <row r="3485">
          <cell r="E3485">
            <v>2</v>
          </cell>
        </row>
        <row r="3486">
          <cell r="E3486">
            <v>1</v>
          </cell>
        </row>
        <row r="3487">
          <cell r="E3487">
            <v>2</v>
          </cell>
        </row>
        <row r="3488">
          <cell r="E3488">
            <v>2</v>
          </cell>
        </row>
        <row r="3489">
          <cell r="E3489">
            <v>3</v>
          </cell>
        </row>
        <row r="3490">
          <cell r="E3490">
            <v>4</v>
          </cell>
        </row>
        <row r="3491">
          <cell r="E3491">
            <v>3</v>
          </cell>
        </row>
        <row r="3492">
          <cell r="E3492">
            <v>12</v>
          </cell>
        </row>
        <row r="3493">
          <cell r="E3493">
            <v>3</v>
          </cell>
        </row>
        <row r="3494">
          <cell r="E3494">
            <v>5</v>
          </cell>
        </row>
        <row r="3495">
          <cell r="E3495">
            <v>1</v>
          </cell>
        </row>
        <row r="3496">
          <cell r="E3496">
            <v>2</v>
          </cell>
        </row>
        <row r="3497">
          <cell r="E3497">
            <v>1</v>
          </cell>
        </row>
        <row r="3498">
          <cell r="E3498">
            <v>16</v>
          </cell>
        </row>
        <row r="3499">
          <cell r="E3499">
            <v>3</v>
          </cell>
        </row>
        <row r="3500">
          <cell r="E3500">
            <v>5</v>
          </cell>
        </row>
        <row r="3501">
          <cell r="E3501">
            <v>13</v>
          </cell>
        </row>
        <row r="3502">
          <cell r="E3502">
            <v>1</v>
          </cell>
        </row>
        <row r="3503">
          <cell r="E3503">
            <v>6</v>
          </cell>
        </row>
        <row r="3504">
          <cell r="E3504">
            <v>4</v>
          </cell>
        </row>
        <row r="3505">
          <cell r="E3505">
            <v>5</v>
          </cell>
        </row>
        <row r="3506">
          <cell r="E3506">
            <v>2</v>
          </cell>
        </row>
        <row r="3507">
          <cell r="E3507">
            <v>4</v>
          </cell>
        </row>
        <row r="3508">
          <cell r="E3508">
            <v>4</v>
          </cell>
        </row>
        <row r="3509">
          <cell r="E3509">
            <v>2</v>
          </cell>
        </row>
        <row r="3510">
          <cell r="E3510">
            <v>4</v>
          </cell>
        </row>
        <row r="3511">
          <cell r="E3511">
            <v>1</v>
          </cell>
        </row>
        <row r="3512">
          <cell r="E3512">
            <v>2</v>
          </cell>
        </row>
        <row r="3513">
          <cell r="E3513">
            <v>2</v>
          </cell>
        </row>
        <row r="3514">
          <cell r="E3514">
            <v>5</v>
          </cell>
        </row>
        <row r="3515">
          <cell r="E3515">
            <v>1</v>
          </cell>
        </row>
        <row r="3516">
          <cell r="E3516">
            <v>4</v>
          </cell>
        </row>
        <row r="3517">
          <cell r="E3517">
            <v>725</v>
          </cell>
        </row>
        <row r="3518">
          <cell r="E3518">
            <v>7</v>
          </cell>
        </row>
        <row r="3519">
          <cell r="E3519">
            <v>10</v>
          </cell>
        </row>
        <row r="3520">
          <cell r="E3520">
            <v>78</v>
          </cell>
        </row>
        <row r="3521">
          <cell r="E3521">
            <v>9</v>
          </cell>
        </row>
        <row r="3522">
          <cell r="E3522">
            <v>4</v>
          </cell>
        </row>
        <row r="3523">
          <cell r="E3523">
            <v>16</v>
          </cell>
        </row>
        <row r="3524">
          <cell r="E3524">
            <v>1</v>
          </cell>
        </row>
        <row r="3525">
          <cell r="E3525">
            <v>6</v>
          </cell>
        </row>
        <row r="3526">
          <cell r="E3526">
            <v>10</v>
          </cell>
        </row>
        <row r="3527">
          <cell r="E3527">
            <v>8</v>
          </cell>
        </row>
        <row r="3528">
          <cell r="E3528">
            <v>6</v>
          </cell>
        </row>
        <row r="3529">
          <cell r="E3529">
            <v>26</v>
          </cell>
        </row>
        <row r="3530">
          <cell r="E3530">
            <v>12</v>
          </cell>
        </row>
        <row r="3531">
          <cell r="E3531">
            <v>2</v>
          </cell>
        </row>
        <row r="3532">
          <cell r="E3532">
            <v>10</v>
          </cell>
        </row>
        <row r="3533">
          <cell r="E3533">
            <v>5</v>
          </cell>
        </row>
        <row r="3534">
          <cell r="E3534">
            <v>31</v>
          </cell>
        </row>
        <row r="3535">
          <cell r="E3535">
            <v>15</v>
          </cell>
        </row>
        <row r="3536">
          <cell r="E3536">
            <v>20</v>
          </cell>
        </row>
        <row r="3537">
          <cell r="E3537">
            <v>38</v>
          </cell>
        </row>
        <row r="3538">
          <cell r="E3538">
            <v>8</v>
          </cell>
        </row>
        <row r="3539">
          <cell r="E3539">
            <v>4</v>
          </cell>
        </row>
        <row r="3540">
          <cell r="E3540">
            <v>27</v>
          </cell>
        </row>
        <row r="3541">
          <cell r="E3541">
            <v>8</v>
          </cell>
        </row>
        <row r="3542">
          <cell r="E3542">
            <v>12</v>
          </cell>
        </row>
        <row r="3543">
          <cell r="E3543">
            <v>14</v>
          </cell>
        </row>
        <row r="3544">
          <cell r="E3544">
            <v>8</v>
          </cell>
        </row>
        <row r="3545">
          <cell r="E3545">
            <v>12</v>
          </cell>
        </row>
        <row r="3546">
          <cell r="E3546">
            <v>14</v>
          </cell>
        </row>
        <row r="3547">
          <cell r="E3547">
            <v>13</v>
          </cell>
        </row>
        <row r="3548">
          <cell r="E3548">
            <v>7</v>
          </cell>
        </row>
        <row r="3549">
          <cell r="E3549">
            <v>15</v>
          </cell>
        </row>
        <row r="3550">
          <cell r="E3550">
            <v>6</v>
          </cell>
        </row>
        <row r="3551">
          <cell r="E3551">
            <v>4</v>
          </cell>
        </row>
        <row r="3552">
          <cell r="E3552">
            <v>10</v>
          </cell>
        </row>
        <row r="3553">
          <cell r="E3553">
            <v>2</v>
          </cell>
        </row>
        <row r="3554">
          <cell r="E3554">
            <v>36</v>
          </cell>
        </row>
        <row r="3555">
          <cell r="E3555">
            <v>9</v>
          </cell>
        </row>
        <row r="3556">
          <cell r="E3556">
            <v>37</v>
          </cell>
        </row>
        <row r="3557">
          <cell r="E3557">
            <v>22</v>
          </cell>
        </row>
        <row r="3558">
          <cell r="E3558">
            <v>12</v>
          </cell>
        </row>
        <row r="3559">
          <cell r="E3559">
            <v>16</v>
          </cell>
        </row>
        <row r="3560">
          <cell r="E3560">
            <v>27</v>
          </cell>
        </row>
        <row r="3561">
          <cell r="E3561">
            <v>1</v>
          </cell>
        </row>
        <row r="3562">
          <cell r="E3562">
            <v>27</v>
          </cell>
        </row>
        <row r="3563">
          <cell r="E3563">
            <v>24</v>
          </cell>
        </row>
        <row r="3564">
          <cell r="E3564">
            <v>6</v>
          </cell>
        </row>
        <row r="3565">
          <cell r="E3565">
            <v>4</v>
          </cell>
        </row>
        <row r="3566">
          <cell r="E3566">
            <v>5</v>
          </cell>
        </row>
        <row r="3567">
          <cell r="E3567">
            <v>15</v>
          </cell>
        </row>
        <row r="3568">
          <cell r="E3568">
            <v>6</v>
          </cell>
        </row>
        <row r="3569">
          <cell r="E3569">
            <v>13</v>
          </cell>
        </row>
        <row r="3570">
          <cell r="E3570">
            <v>11</v>
          </cell>
        </row>
        <row r="3571">
          <cell r="E3571">
            <v>2</v>
          </cell>
        </row>
        <row r="3572">
          <cell r="E3572">
            <v>7</v>
          </cell>
        </row>
        <row r="3573">
          <cell r="E3573">
            <v>9</v>
          </cell>
        </row>
        <row r="3574">
          <cell r="E3574">
            <v>1</v>
          </cell>
        </row>
        <row r="3575">
          <cell r="E3575">
            <v>2</v>
          </cell>
        </row>
        <row r="3576">
          <cell r="E3576">
            <v>5</v>
          </cell>
        </row>
        <row r="3577">
          <cell r="E3577">
            <v>4</v>
          </cell>
        </row>
        <row r="3578">
          <cell r="E3578">
            <v>7</v>
          </cell>
        </row>
        <row r="3579">
          <cell r="E3579">
            <v>3</v>
          </cell>
        </row>
        <row r="3580">
          <cell r="E3580">
            <v>7</v>
          </cell>
        </row>
        <row r="3581">
          <cell r="E3581">
            <v>10</v>
          </cell>
        </row>
        <row r="3582">
          <cell r="E3582">
            <v>18</v>
          </cell>
        </row>
        <row r="3583">
          <cell r="E3583">
            <v>35</v>
          </cell>
        </row>
        <row r="3584">
          <cell r="E3584">
            <v>7</v>
          </cell>
        </row>
        <row r="3585">
          <cell r="E3585">
            <v>36</v>
          </cell>
        </row>
        <row r="3586">
          <cell r="E3586">
            <v>10</v>
          </cell>
        </row>
        <row r="3587">
          <cell r="E3587">
            <v>7</v>
          </cell>
        </row>
        <row r="3588">
          <cell r="E3588">
            <v>16</v>
          </cell>
        </row>
        <row r="3589">
          <cell r="E3589">
            <v>8</v>
          </cell>
        </row>
        <row r="3590">
          <cell r="E3590">
            <v>10</v>
          </cell>
        </row>
        <row r="3591">
          <cell r="E3591">
            <v>17</v>
          </cell>
        </row>
        <row r="3592">
          <cell r="E3592">
            <v>15</v>
          </cell>
        </row>
        <row r="3593">
          <cell r="E3593">
            <v>6</v>
          </cell>
        </row>
        <row r="3594">
          <cell r="E3594">
            <v>3</v>
          </cell>
        </row>
        <row r="3595">
          <cell r="E3595">
            <v>37</v>
          </cell>
        </row>
        <row r="3596">
          <cell r="E3596">
            <v>10</v>
          </cell>
        </row>
        <row r="3597">
          <cell r="E3597">
            <v>9</v>
          </cell>
        </row>
        <row r="3598">
          <cell r="E3598">
            <v>14</v>
          </cell>
        </row>
        <row r="3599">
          <cell r="E3599">
            <v>16</v>
          </cell>
        </row>
        <row r="3600">
          <cell r="E3600">
            <v>24</v>
          </cell>
        </row>
        <row r="3601">
          <cell r="E3601">
            <v>28</v>
          </cell>
        </row>
        <row r="3602">
          <cell r="E3602">
            <v>14</v>
          </cell>
        </row>
        <row r="3603">
          <cell r="E3603">
            <v>4</v>
          </cell>
        </row>
        <row r="3604">
          <cell r="E3604">
            <v>6</v>
          </cell>
        </row>
        <row r="3605">
          <cell r="E3605">
            <v>14</v>
          </cell>
        </row>
        <row r="3606">
          <cell r="E3606">
            <v>6</v>
          </cell>
        </row>
        <row r="3607">
          <cell r="E3607">
            <v>25</v>
          </cell>
        </row>
        <row r="3608">
          <cell r="E3608">
            <v>6</v>
          </cell>
        </row>
        <row r="3609">
          <cell r="E3609">
            <v>12</v>
          </cell>
        </row>
        <row r="3610">
          <cell r="E3610">
            <v>14</v>
          </cell>
        </row>
        <row r="3611">
          <cell r="E3611">
            <v>25</v>
          </cell>
        </row>
        <row r="3612">
          <cell r="E3612">
            <v>2</v>
          </cell>
        </row>
        <row r="3613">
          <cell r="E3613">
            <v>4</v>
          </cell>
        </row>
        <row r="3614">
          <cell r="E3614">
            <v>2</v>
          </cell>
        </row>
        <row r="3615">
          <cell r="E3615">
            <v>16</v>
          </cell>
        </row>
        <row r="3616">
          <cell r="E3616">
            <v>7</v>
          </cell>
        </row>
        <row r="3617">
          <cell r="E3617">
            <v>47</v>
          </cell>
        </row>
        <row r="3618">
          <cell r="E3618">
            <v>8</v>
          </cell>
        </row>
        <row r="3619">
          <cell r="E3619">
            <v>2</v>
          </cell>
        </row>
        <row r="3620">
          <cell r="E3620">
            <v>20</v>
          </cell>
        </row>
        <row r="3621">
          <cell r="E3621">
            <v>16</v>
          </cell>
        </row>
        <row r="3622">
          <cell r="E3622">
            <v>3</v>
          </cell>
        </row>
        <row r="3623">
          <cell r="E3623">
            <v>7</v>
          </cell>
        </row>
        <row r="3624">
          <cell r="E3624">
            <v>3</v>
          </cell>
        </row>
        <row r="3625">
          <cell r="E3625">
            <v>36</v>
          </cell>
        </row>
        <row r="3626">
          <cell r="E3626">
            <v>20</v>
          </cell>
        </row>
        <row r="3627">
          <cell r="E3627">
            <v>3</v>
          </cell>
        </row>
        <row r="3628">
          <cell r="E3628">
            <v>8</v>
          </cell>
        </row>
        <row r="3629">
          <cell r="E3629">
            <v>20</v>
          </cell>
        </row>
        <row r="3630">
          <cell r="E3630">
            <v>7</v>
          </cell>
        </row>
        <row r="3631">
          <cell r="E3631">
            <v>21</v>
          </cell>
        </row>
        <row r="3632">
          <cell r="E3632">
            <v>29</v>
          </cell>
        </row>
        <row r="3633">
          <cell r="E3633">
            <v>38</v>
          </cell>
        </row>
        <row r="3634">
          <cell r="E3634">
            <v>7</v>
          </cell>
        </row>
        <row r="3635">
          <cell r="E3635">
            <v>10</v>
          </cell>
        </row>
        <row r="3636">
          <cell r="E3636">
            <v>4</v>
          </cell>
        </row>
        <row r="3637">
          <cell r="E3637">
            <v>3</v>
          </cell>
        </row>
        <row r="3638">
          <cell r="E3638">
            <v>11</v>
          </cell>
        </row>
        <row r="3639">
          <cell r="E3639">
            <v>6</v>
          </cell>
        </row>
        <row r="3640">
          <cell r="E3640">
            <v>10</v>
          </cell>
        </row>
        <row r="3641">
          <cell r="E3641">
            <v>23</v>
          </cell>
        </row>
        <row r="3642">
          <cell r="E3642">
            <v>22</v>
          </cell>
        </row>
        <row r="3643">
          <cell r="E3643">
            <v>9</v>
          </cell>
        </row>
        <row r="3644">
          <cell r="E3644">
            <v>26</v>
          </cell>
        </row>
        <row r="3645">
          <cell r="E3645">
            <v>32</v>
          </cell>
        </row>
        <row r="3646">
          <cell r="E3646">
            <v>7</v>
          </cell>
        </row>
        <row r="3647">
          <cell r="E3647">
            <v>7</v>
          </cell>
        </row>
        <row r="3648">
          <cell r="E3648">
            <v>5</v>
          </cell>
        </row>
        <row r="3649">
          <cell r="E3649">
            <v>6</v>
          </cell>
        </row>
        <row r="3650">
          <cell r="E3650">
            <v>55</v>
          </cell>
        </row>
        <row r="3651">
          <cell r="E3651">
            <v>23</v>
          </cell>
        </row>
        <row r="3652">
          <cell r="E3652">
            <v>21</v>
          </cell>
        </row>
        <row r="3653">
          <cell r="E3653">
            <v>4</v>
          </cell>
        </row>
        <row r="3654">
          <cell r="E3654">
            <v>23</v>
          </cell>
        </row>
        <row r="3655">
          <cell r="E3655">
            <v>6</v>
          </cell>
        </row>
        <row r="3656">
          <cell r="E3656">
            <v>10</v>
          </cell>
        </row>
        <row r="3657">
          <cell r="E3657">
            <v>35</v>
          </cell>
        </row>
        <row r="3658">
          <cell r="E3658">
            <v>14</v>
          </cell>
        </row>
        <row r="3659">
          <cell r="E3659">
            <v>22</v>
          </cell>
        </row>
        <row r="3660">
          <cell r="E3660">
            <v>7</v>
          </cell>
        </row>
        <row r="3661">
          <cell r="E3661">
            <v>25</v>
          </cell>
        </row>
        <row r="3662">
          <cell r="E3662">
            <v>11</v>
          </cell>
        </row>
        <row r="3663">
          <cell r="E3663">
            <v>14</v>
          </cell>
        </row>
        <row r="3664">
          <cell r="E3664">
            <v>11</v>
          </cell>
        </row>
        <row r="3665">
          <cell r="E3665">
            <v>7</v>
          </cell>
        </row>
        <row r="3666">
          <cell r="E3666">
            <v>22</v>
          </cell>
        </row>
        <row r="3667">
          <cell r="E3667">
            <v>7</v>
          </cell>
        </row>
        <row r="3668">
          <cell r="E3668">
            <v>3</v>
          </cell>
        </row>
        <row r="3669">
          <cell r="E3669">
            <v>2</v>
          </cell>
        </row>
        <row r="3670">
          <cell r="E3670">
            <v>3</v>
          </cell>
        </row>
        <row r="3671">
          <cell r="E3671">
            <v>5</v>
          </cell>
        </row>
        <row r="3672">
          <cell r="E3672">
            <v>10</v>
          </cell>
        </row>
        <row r="3673">
          <cell r="E3673">
            <v>12</v>
          </cell>
        </row>
        <row r="3674">
          <cell r="E3674">
            <v>2</v>
          </cell>
        </row>
        <row r="3675">
          <cell r="E3675">
            <v>8</v>
          </cell>
        </row>
        <row r="3676">
          <cell r="E3676">
            <v>2</v>
          </cell>
        </row>
        <row r="3677">
          <cell r="E3677">
            <v>14</v>
          </cell>
        </row>
        <row r="3678">
          <cell r="E3678">
            <v>30</v>
          </cell>
        </row>
        <row r="3679">
          <cell r="E3679">
            <v>9</v>
          </cell>
        </row>
        <row r="3680">
          <cell r="E3680">
            <v>38</v>
          </cell>
        </row>
        <row r="3681">
          <cell r="E3681">
            <v>8</v>
          </cell>
        </row>
        <row r="3682">
          <cell r="E3682">
            <v>7</v>
          </cell>
        </row>
        <row r="3683">
          <cell r="E3683">
            <v>8</v>
          </cell>
        </row>
        <row r="3684">
          <cell r="E3684">
            <v>7</v>
          </cell>
        </row>
        <row r="3685">
          <cell r="E3685">
            <v>4</v>
          </cell>
        </row>
        <row r="3686">
          <cell r="E3686">
            <v>4</v>
          </cell>
        </row>
        <row r="3687">
          <cell r="E3687">
            <v>3</v>
          </cell>
        </row>
        <row r="3688">
          <cell r="E3688">
            <v>5</v>
          </cell>
        </row>
        <row r="3689">
          <cell r="E3689">
            <v>6</v>
          </cell>
        </row>
        <row r="3690">
          <cell r="E3690">
            <v>8</v>
          </cell>
        </row>
        <row r="3691">
          <cell r="E3691">
            <v>6</v>
          </cell>
        </row>
        <row r="3692">
          <cell r="E3692">
            <v>9</v>
          </cell>
        </row>
        <row r="3693">
          <cell r="E3693">
            <v>6</v>
          </cell>
        </row>
        <row r="3694">
          <cell r="E3694">
            <v>39</v>
          </cell>
        </row>
        <row r="3695">
          <cell r="E3695">
            <v>21</v>
          </cell>
        </row>
        <row r="3696">
          <cell r="E3696">
            <v>5</v>
          </cell>
        </row>
        <row r="3697">
          <cell r="E3697">
            <v>14</v>
          </cell>
        </row>
        <row r="3698">
          <cell r="E3698">
            <v>14</v>
          </cell>
        </row>
        <row r="3699">
          <cell r="E3699">
            <v>9</v>
          </cell>
        </row>
        <row r="3700">
          <cell r="E3700">
            <v>14</v>
          </cell>
        </row>
        <row r="3701">
          <cell r="E3701">
            <v>9</v>
          </cell>
        </row>
        <row r="3702">
          <cell r="E3702">
            <v>13</v>
          </cell>
        </row>
        <row r="3703">
          <cell r="E3703">
            <v>11</v>
          </cell>
        </row>
        <row r="3704">
          <cell r="E3704">
            <v>17</v>
          </cell>
        </row>
        <row r="3705">
          <cell r="E3705">
            <v>9</v>
          </cell>
        </row>
        <row r="3706">
          <cell r="E3706">
            <v>6</v>
          </cell>
        </row>
        <row r="3707">
          <cell r="E3707">
            <v>12</v>
          </cell>
        </row>
        <row r="3708">
          <cell r="E3708">
            <v>23</v>
          </cell>
        </row>
        <row r="3709">
          <cell r="E3709">
            <v>22</v>
          </cell>
        </row>
        <row r="3710">
          <cell r="E3710">
            <v>5</v>
          </cell>
        </row>
        <row r="3711">
          <cell r="E3711">
            <v>11</v>
          </cell>
        </row>
        <row r="3712">
          <cell r="E3712">
            <v>10</v>
          </cell>
        </row>
        <row r="3713">
          <cell r="E3713">
            <v>23</v>
          </cell>
        </row>
        <row r="3714">
          <cell r="E3714">
            <v>11</v>
          </cell>
        </row>
        <row r="3715">
          <cell r="E3715">
            <v>11</v>
          </cell>
        </row>
        <row r="3716">
          <cell r="E3716">
            <v>9</v>
          </cell>
        </row>
        <row r="3717">
          <cell r="E3717">
            <v>10</v>
          </cell>
        </row>
        <row r="3718">
          <cell r="E3718">
            <v>9</v>
          </cell>
        </row>
        <row r="3719">
          <cell r="E3719">
            <v>1</v>
          </cell>
        </row>
        <row r="3720">
          <cell r="E3720">
            <v>7</v>
          </cell>
        </row>
        <row r="3721">
          <cell r="E3721">
            <v>2</v>
          </cell>
        </row>
        <row r="3722">
          <cell r="E3722">
            <v>18</v>
          </cell>
        </row>
        <row r="3723">
          <cell r="E3723">
            <v>3</v>
          </cell>
        </row>
        <row r="3724">
          <cell r="E3724">
            <v>3</v>
          </cell>
        </row>
        <row r="3725">
          <cell r="E3725">
            <v>19</v>
          </cell>
        </row>
        <row r="3726">
          <cell r="E3726">
            <v>7</v>
          </cell>
        </row>
        <row r="3727">
          <cell r="E3727">
            <v>9</v>
          </cell>
        </row>
        <row r="3728">
          <cell r="E3728">
            <v>9</v>
          </cell>
        </row>
        <row r="3729">
          <cell r="E3729">
            <v>19</v>
          </cell>
        </row>
        <row r="3730">
          <cell r="E3730">
            <v>1</v>
          </cell>
        </row>
        <row r="3731">
          <cell r="E3731">
            <v>1</v>
          </cell>
        </row>
        <row r="3732">
          <cell r="E3732">
            <v>12</v>
          </cell>
        </row>
        <row r="3733">
          <cell r="E3733">
            <v>2</v>
          </cell>
        </row>
        <row r="3734">
          <cell r="E3734">
            <v>20</v>
          </cell>
        </row>
        <row r="3735">
          <cell r="E3735">
            <v>8</v>
          </cell>
        </row>
        <row r="3736">
          <cell r="E3736">
            <v>14</v>
          </cell>
        </row>
        <row r="3737">
          <cell r="E3737">
            <v>4</v>
          </cell>
        </row>
        <row r="3738">
          <cell r="E3738">
            <v>1</v>
          </cell>
        </row>
        <row r="3739">
          <cell r="E3739">
            <v>6</v>
          </cell>
        </row>
        <row r="3740">
          <cell r="E3740">
            <v>7</v>
          </cell>
        </row>
        <row r="3741">
          <cell r="E3741">
            <v>17</v>
          </cell>
        </row>
        <row r="3742">
          <cell r="E3742">
            <v>10</v>
          </cell>
        </row>
        <row r="3743">
          <cell r="E3743">
            <v>6</v>
          </cell>
        </row>
        <row r="3744">
          <cell r="E3744">
            <v>2</v>
          </cell>
        </row>
        <row r="3745">
          <cell r="E3745">
            <v>4</v>
          </cell>
        </row>
        <row r="3746">
          <cell r="E3746">
            <v>14</v>
          </cell>
        </row>
        <row r="3747">
          <cell r="E3747">
            <v>15</v>
          </cell>
        </row>
        <row r="3748">
          <cell r="E3748">
            <v>4</v>
          </cell>
        </row>
        <row r="3749">
          <cell r="E3749">
            <v>22</v>
          </cell>
        </row>
        <row r="3750">
          <cell r="E3750">
            <v>12</v>
          </cell>
        </row>
        <row r="3751">
          <cell r="E3751">
            <v>6</v>
          </cell>
        </row>
        <row r="3752">
          <cell r="E3752">
            <v>3</v>
          </cell>
        </row>
        <row r="3753">
          <cell r="E3753">
            <v>5</v>
          </cell>
        </row>
        <row r="3754">
          <cell r="E3754">
            <v>2</v>
          </cell>
        </row>
        <row r="3755">
          <cell r="E3755">
            <v>1</v>
          </cell>
        </row>
        <row r="3756">
          <cell r="E3756">
            <v>4</v>
          </cell>
        </row>
        <row r="3757">
          <cell r="E3757">
            <v>12</v>
          </cell>
        </row>
        <row r="3758">
          <cell r="E3758">
            <v>4</v>
          </cell>
        </row>
        <row r="3759">
          <cell r="E3759">
            <v>4</v>
          </cell>
        </row>
        <row r="3760">
          <cell r="E3760">
            <v>11</v>
          </cell>
        </row>
        <row r="3761">
          <cell r="E3761">
            <v>19</v>
          </cell>
        </row>
        <row r="3762">
          <cell r="E3762">
            <v>3</v>
          </cell>
        </row>
        <row r="3763">
          <cell r="E3763">
            <v>9</v>
          </cell>
        </row>
        <row r="3764">
          <cell r="E3764">
            <v>3</v>
          </cell>
        </row>
        <row r="3765">
          <cell r="E3765">
            <v>6</v>
          </cell>
        </row>
        <row r="3766">
          <cell r="E3766">
            <v>4</v>
          </cell>
        </row>
        <row r="3767">
          <cell r="E3767">
            <v>13</v>
          </cell>
        </row>
        <row r="3768">
          <cell r="E3768">
            <v>3</v>
          </cell>
        </row>
        <row r="3769">
          <cell r="E3769">
            <v>47</v>
          </cell>
        </row>
        <row r="3770">
          <cell r="E3770">
            <v>3</v>
          </cell>
        </row>
        <row r="3771">
          <cell r="E3771">
            <v>11</v>
          </cell>
        </row>
        <row r="3772">
          <cell r="E3772">
            <v>55</v>
          </cell>
        </row>
        <row r="3773">
          <cell r="E3773">
            <v>12</v>
          </cell>
        </row>
        <row r="3774">
          <cell r="E3774">
            <v>29</v>
          </cell>
        </row>
        <row r="3775">
          <cell r="E3775">
            <v>8</v>
          </cell>
        </row>
        <row r="3776">
          <cell r="E3776">
            <v>4</v>
          </cell>
        </row>
        <row r="3777">
          <cell r="E3777">
            <v>18</v>
          </cell>
        </row>
        <row r="3778">
          <cell r="E3778">
            <v>26</v>
          </cell>
        </row>
        <row r="3779">
          <cell r="E3779">
            <v>4</v>
          </cell>
        </row>
        <row r="3780">
          <cell r="E3780">
            <v>3</v>
          </cell>
        </row>
        <row r="3781">
          <cell r="E3781">
            <v>10</v>
          </cell>
        </row>
        <row r="3782">
          <cell r="E3782">
            <v>3259</v>
          </cell>
        </row>
        <row r="3783">
          <cell r="E3783">
            <v>1</v>
          </cell>
        </row>
        <row r="3784">
          <cell r="E3784">
            <v>1</v>
          </cell>
        </row>
        <row r="3785">
          <cell r="E3785">
            <v>1</v>
          </cell>
        </row>
        <row r="3786">
          <cell r="E3786">
            <v>1</v>
          </cell>
        </row>
        <row r="3787">
          <cell r="E3787">
            <v>2</v>
          </cell>
        </row>
        <row r="3788">
          <cell r="E3788">
            <v>4</v>
          </cell>
        </row>
        <row r="3789">
          <cell r="E3789">
            <v>1</v>
          </cell>
        </row>
        <row r="3790">
          <cell r="E3790">
            <v>2</v>
          </cell>
        </row>
        <row r="3791">
          <cell r="E3791">
            <v>1</v>
          </cell>
        </row>
        <row r="3792">
          <cell r="E3792">
            <v>3</v>
          </cell>
        </row>
        <row r="3793">
          <cell r="E3793">
            <v>2</v>
          </cell>
        </row>
        <row r="3794">
          <cell r="E3794">
            <v>2</v>
          </cell>
        </row>
        <row r="3795">
          <cell r="E3795">
            <v>1</v>
          </cell>
        </row>
        <row r="3796">
          <cell r="E3796">
            <v>6</v>
          </cell>
        </row>
        <row r="3797">
          <cell r="E3797">
            <v>1</v>
          </cell>
        </row>
        <row r="3798">
          <cell r="E3798">
            <v>27</v>
          </cell>
        </row>
        <row r="3799">
          <cell r="E3799">
            <v>21</v>
          </cell>
        </row>
        <row r="3800">
          <cell r="E3800">
            <v>33</v>
          </cell>
        </row>
        <row r="3801">
          <cell r="E3801">
            <v>24</v>
          </cell>
        </row>
        <row r="3802">
          <cell r="E3802">
            <v>6</v>
          </cell>
        </row>
        <row r="3803">
          <cell r="E3803">
            <v>10</v>
          </cell>
        </row>
        <row r="3804">
          <cell r="E3804">
            <v>14</v>
          </cell>
        </row>
        <row r="3805">
          <cell r="E3805">
            <v>14</v>
          </cell>
        </row>
        <row r="3806">
          <cell r="E3806">
            <v>16</v>
          </cell>
        </row>
        <row r="3807">
          <cell r="E3807">
            <v>10</v>
          </cell>
        </row>
        <row r="3808">
          <cell r="E3808">
            <v>47</v>
          </cell>
        </row>
        <row r="3809">
          <cell r="E3809">
            <v>27</v>
          </cell>
        </row>
        <row r="3810">
          <cell r="E3810">
            <v>28</v>
          </cell>
        </row>
        <row r="3811">
          <cell r="E3811">
            <v>27</v>
          </cell>
        </row>
        <row r="3812">
          <cell r="E3812">
            <v>20</v>
          </cell>
        </row>
        <row r="3813">
          <cell r="E3813">
            <v>30</v>
          </cell>
        </row>
        <row r="3814">
          <cell r="E3814">
            <v>14</v>
          </cell>
        </row>
        <row r="3815">
          <cell r="E3815">
            <v>18</v>
          </cell>
        </row>
        <row r="3816">
          <cell r="E3816">
            <v>28</v>
          </cell>
        </row>
        <row r="3817">
          <cell r="E3817">
            <v>22</v>
          </cell>
        </row>
        <row r="3818">
          <cell r="E3818">
            <v>46</v>
          </cell>
        </row>
        <row r="3819">
          <cell r="E3819">
            <v>5</v>
          </cell>
        </row>
        <row r="3820">
          <cell r="E3820">
            <v>9</v>
          </cell>
        </row>
        <row r="3821">
          <cell r="E3821">
            <v>4</v>
          </cell>
        </row>
        <row r="3822">
          <cell r="E3822">
            <v>39</v>
          </cell>
        </row>
        <row r="3823">
          <cell r="E3823">
            <v>31</v>
          </cell>
        </row>
        <row r="3824">
          <cell r="E3824">
            <v>29</v>
          </cell>
        </row>
        <row r="3825">
          <cell r="E3825">
            <v>39</v>
          </cell>
        </row>
        <row r="3826">
          <cell r="E3826">
            <v>31</v>
          </cell>
        </row>
        <row r="3827">
          <cell r="E3827">
            <v>29</v>
          </cell>
        </row>
        <row r="3828">
          <cell r="E3828">
            <v>85</v>
          </cell>
        </row>
        <row r="3829">
          <cell r="E3829">
            <v>12</v>
          </cell>
        </row>
        <row r="3830">
          <cell r="E3830">
            <v>10</v>
          </cell>
        </row>
        <row r="3831">
          <cell r="E3831">
            <v>17</v>
          </cell>
        </row>
        <row r="3832">
          <cell r="E3832">
            <v>9</v>
          </cell>
        </row>
        <row r="3833">
          <cell r="E3833">
            <v>15</v>
          </cell>
        </row>
        <row r="3834">
          <cell r="E3834">
            <v>21</v>
          </cell>
        </row>
        <row r="3835">
          <cell r="E3835">
            <v>45</v>
          </cell>
        </row>
        <row r="3836">
          <cell r="E3836">
            <v>66</v>
          </cell>
        </row>
        <row r="3837">
          <cell r="E3837">
            <v>48</v>
          </cell>
        </row>
        <row r="3838">
          <cell r="E3838">
            <v>15</v>
          </cell>
        </row>
        <row r="3839">
          <cell r="E3839">
            <v>50</v>
          </cell>
        </row>
        <row r="3840">
          <cell r="E3840">
            <v>28</v>
          </cell>
        </row>
        <row r="3841">
          <cell r="E3841">
            <v>26</v>
          </cell>
        </row>
        <row r="3842">
          <cell r="E3842">
            <v>12</v>
          </cell>
        </row>
        <row r="3843">
          <cell r="E3843">
            <v>41</v>
          </cell>
        </row>
        <row r="3844">
          <cell r="E3844">
            <v>20</v>
          </cell>
        </row>
        <row r="3845">
          <cell r="E3845">
            <v>29</v>
          </cell>
        </row>
        <row r="3846">
          <cell r="E3846">
            <v>33</v>
          </cell>
        </row>
        <row r="3847">
          <cell r="E3847">
            <v>7</v>
          </cell>
        </row>
        <row r="3848">
          <cell r="E3848">
            <v>16</v>
          </cell>
        </row>
        <row r="3849">
          <cell r="E3849">
            <v>18</v>
          </cell>
        </row>
        <row r="3850">
          <cell r="E3850">
            <v>28</v>
          </cell>
        </row>
        <row r="3851">
          <cell r="E3851">
            <v>35</v>
          </cell>
        </row>
        <row r="3852">
          <cell r="E3852">
            <v>93</v>
          </cell>
        </row>
        <row r="3853">
          <cell r="E3853">
            <v>29</v>
          </cell>
        </row>
        <row r="3854">
          <cell r="E3854">
            <v>20</v>
          </cell>
        </row>
        <row r="3855">
          <cell r="E3855">
            <v>32</v>
          </cell>
        </row>
        <row r="3856">
          <cell r="E3856">
            <v>48</v>
          </cell>
        </row>
        <row r="3857">
          <cell r="E3857">
            <v>27</v>
          </cell>
        </row>
        <row r="3858">
          <cell r="E3858">
            <v>26</v>
          </cell>
        </row>
        <row r="3859">
          <cell r="E3859">
            <v>27</v>
          </cell>
        </row>
        <row r="3860">
          <cell r="E3860">
            <v>26</v>
          </cell>
        </row>
        <row r="3861">
          <cell r="E3861">
            <v>19</v>
          </cell>
        </row>
        <row r="3862">
          <cell r="E3862">
            <v>19</v>
          </cell>
        </row>
        <row r="3863">
          <cell r="E3863">
            <v>36</v>
          </cell>
        </row>
        <row r="3864">
          <cell r="E3864">
            <v>44</v>
          </cell>
        </row>
        <row r="3865">
          <cell r="E3865">
            <v>25</v>
          </cell>
        </row>
        <row r="3866">
          <cell r="E3866">
            <v>44</v>
          </cell>
        </row>
        <row r="3867">
          <cell r="E3867">
            <v>10</v>
          </cell>
        </row>
        <row r="3868">
          <cell r="E3868">
            <v>27</v>
          </cell>
        </row>
        <row r="3869">
          <cell r="E3869">
            <v>25</v>
          </cell>
        </row>
        <row r="3870">
          <cell r="E3870">
            <v>11</v>
          </cell>
        </row>
        <row r="3871">
          <cell r="E3871">
            <v>24</v>
          </cell>
        </row>
        <row r="3872">
          <cell r="E3872">
            <v>17</v>
          </cell>
        </row>
        <row r="3873">
          <cell r="E3873">
            <v>15</v>
          </cell>
        </row>
        <row r="3874">
          <cell r="E3874">
            <v>59</v>
          </cell>
        </row>
        <row r="3875">
          <cell r="E3875">
            <v>16</v>
          </cell>
        </row>
        <row r="3876">
          <cell r="E3876">
            <v>36</v>
          </cell>
        </row>
        <row r="3877">
          <cell r="E3877">
            <v>25</v>
          </cell>
        </row>
        <row r="3878">
          <cell r="E3878">
            <v>28</v>
          </cell>
        </row>
        <row r="3879">
          <cell r="E3879">
            <v>40</v>
          </cell>
        </row>
        <row r="3880">
          <cell r="E3880">
            <v>17</v>
          </cell>
        </row>
        <row r="3881">
          <cell r="E3881">
            <v>21</v>
          </cell>
        </row>
        <row r="3882">
          <cell r="E3882">
            <v>30</v>
          </cell>
        </row>
        <row r="3883">
          <cell r="E3883">
            <v>51</v>
          </cell>
        </row>
        <row r="3884">
          <cell r="E3884">
            <v>34</v>
          </cell>
        </row>
        <row r="3885">
          <cell r="E3885">
            <v>23</v>
          </cell>
        </row>
        <row r="3886">
          <cell r="E3886">
            <v>9</v>
          </cell>
        </row>
        <row r="3887">
          <cell r="E3887">
            <v>29</v>
          </cell>
        </row>
        <row r="3888">
          <cell r="E3888">
            <v>43</v>
          </cell>
        </row>
        <row r="3889">
          <cell r="E3889">
            <v>40</v>
          </cell>
        </row>
        <row r="3890">
          <cell r="E3890">
            <v>63</v>
          </cell>
        </row>
        <row r="3891">
          <cell r="E3891">
            <v>52</v>
          </cell>
        </row>
        <row r="3892">
          <cell r="E3892">
            <v>81</v>
          </cell>
        </row>
        <row r="3893">
          <cell r="E3893">
            <v>52</v>
          </cell>
        </row>
        <row r="3894">
          <cell r="E3894">
            <v>29</v>
          </cell>
        </row>
        <row r="3895">
          <cell r="E3895">
            <v>28</v>
          </cell>
        </row>
        <row r="3896">
          <cell r="E3896">
            <v>49</v>
          </cell>
        </row>
        <row r="3897">
          <cell r="E3897">
            <v>9</v>
          </cell>
        </row>
        <row r="3898">
          <cell r="E3898">
            <v>17</v>
          </cell>
        </row>
        <row r="3899">
          <cell r="E3899">
            <v>33</v>
          </cell>
        </row>
        <row r="3900">
          <cell r="E3900">
            <v>27</v>
          </cell>
        </row>
        <row r="3901">
          <cell r="E3901">
            <v>43</v>
          </cell>
        </row>
        <row r="3902">
          <cell r="E3902">
            <v>25</v>
          </cell>
        </row>
        <row r="3903">
          <cell r="E3903">
            <v>18</v>
          </cell>
        </row>
        <row r="3904">
          <cell r="E3904">
            <v>12</v>
          </cell>
        </row>
        <row r="3905">
          <cell r="E3905">
            <v>25</v>
          </cell>
        </row>
        <row r="3906">
          <cell r="E3906">
            <v>61</v>
          </cell>
        </row>
        <row r="3907">
          <cell r="E3907">
            <v>38</v>
          </cell>
        </row>
        <row r="3908">
          <cell r="E3908">
            <v>136</v>
          </cell>
        </row>
        <row r="3909">
          <cell r="E3909">
            <v>38</v>
          </cell>
        </row>
        <row r="3910">
          <cell r="E3910">
            <v>55</v>
          </cell>
        </row>
        <row r="3911">
          <cell r="E3911">
            <v>44</v>
          </cell>
        </row>
        <row r="3912">
          <cell r="E3912">
            <v>33</v>
          </cell>
        </row>
        <row r="3913">
          <cell r="E3913">
            <v>80</v>
          </cell>
        </row>
        <row r="3914">
          <cell r="E3914">
            <v>60</v>
          </cell>
        </row>
        <row r="3915">
          <cell r="E3915">
            <v>45</v>
          </cell>
        </row>
        <row r="3916">
          <cell r="E3916">
            <v>27</v>
          </cell>
        </row>
        <row r="3917">
          <cell r="E3917">
            <v>33</v>
          </cell>
        </row>
        <row r="3918">
          <cell r="E3918">
            <v>67</v>
          </cell>
        </row>
        <row r="3919">
          <cell r="E3919">
            <v>23</v>
          </cell>
        </row>
        <row r="3920">
          <cell r="E3920">
            <v>17</v>
          </cell>
        </row>
        <row r="3921">
          <cell r="E3921">
            <v>14</v>
          </cell>
        </row>
        <row r="3922">
          <cell r="E3922">
            <v>42</v>
          </cell>
        </row>
        <row r="3923">
          <cell r="E3923">
            <v>13</v>
          </cell>
        </row>
        <row r="3924">
          <cell r="E3924">
            <v>20</v>
          </cell>
        </row>
        <row r="3925">
          <cell r="E3925">
            <v>26</v>
          </cell>
        </row>
        <row r="3926">
          <cell r="E3926">
            <v>20</v>
          </cell>
        </row>
        <row r="3927">
          <cell r="E3927">
            <v>15</v>
          </cell>
        </row>
        <row r="3928">
          <cell r="E3928">
            <v>44</v>
          </cell>
        </row>
        <row r="3929">
          <cell r="E3929">
            <v>17</v>
          </cell>
        </row>
        <row r="3930">
          <cell r="E3930">
            <v>28</v>
          </cell>
        </row>
        <row r="3931">
          <cell r="E3931">
            <v>30</v>
          </cell>
        </row>
        <row r="3932">
          <cell r="E3932">
            <v>34</v>
          </cell>
        </row>
        <row r="3933">
          <cell r="E3933">
            <v>22</v>
          </cell>
        </row>
        <row r="3934">
          <cell r="E3934">
            <v>44</v>
          </cell>
        </row>
        <row r="3935">
          <cell r="E3935">
            <v>45</v>
          </cell>
        </row>
        <row r="3936">
          <cell r="E3936">
            <v>25</v>
          </cell>
        </row>
        <row r="3937">
          <cell r="E3937">
            <v>17</v>
          </cell>
        </row>
        <row r="3938">
          <cell r="E3938">
            <v>18</v>
          </cell>
        </row>
        <row r="3939">
          <cell r="E3939">
            <v>32</v>
          </cell>
        </row>
        <row r="3940">
          <cell r="E3940">
            <v>83</v>
          </cell>
        </row>
        <row r="3941">
          <cell r="E3941">
            <v>36</v>
          </cell>
        </row>
        <row r="3942">
          <cell r="E3942">
            <v>63</v>
          </cell>
        </row>
        <row r="3943">
          <cell r="E3943">
            <v>37</v>
          </cell>
        </row>
        <row r="3944">
          <cell r="E3944">
            <v>38</v>
          </cell>
        </row>
        <row r="3945">
          <cell r="E3945">
            <v>46</v>
          </cell>
        </row>
        <row r="3946">
          <cell r="E3946">
            <v>38</v>
          </cell>
        </row>
        <row r="3947">
          <cell r="E3947">
            <v>53</v>
          </cell>
        </row>
        <row r="3948">
          <cell r="E3948">
            <v>14</v>
          </cell>
        </row>
        <row r="3949">
          <cell r="E3949">
            <v>51</v>
          </cell>
        </row>
        <row r="3950">
          <cell r="E3950">
            <v>30</v>
          </cell>
        </row>
        <row r="3951">
          <cell r="E3951">
            <v>20</v>
          </cell>
        </row>
        <row r="3952">
          <cell r="E3952">
            <v>22</v>
          </cell>
        </row>
        <row r="3953">
          <cell r="E3953">
            <v>30</v>
          </cell>
        </row>
        <row r="3954">
          <cell r="E3954">
            <v>35</v>
          </cell>
        </row>
        <row r="3955">
          <cell r="E3955">
            <v>54</v>
          </cell>
        </row>
        <row r="3956">
          <cell r="E3956">
            <v>45</v>
          </cell>
        </row>
        <row r="3957">
          <cell r="E3957">
            <v>22</v>
          </cell>
        </row>
        <row r="3958">
          <cell r="E3958">
            <v>41</v>
          </cell>
        </row>
        <row r="3959">
          <cell r="E3959">
            <v>26</v>
          </cell>
        </row>
        <row r="3960">
          <cell r="E3960">
            <v>31</v>
          </cell>
        </row>
        <row r="3961">
          <cell r="E3961">
            <v>61</v>
          </cell>
        </row>
        <row r="3962">
          <cell r="E3962">
            <v>20</v>
          </cell>
        </row>
        <row r="3963">
          <cell r="E3963">
            <v>27</v>
          </cell>
        </row>
        <row r="3964">
          <cell r="E3964">
            <v>19</v>
          </cell>
        </row>
        <row r="3965">
          <cell r="E3965">
            <v>33</v>
          </cell>
        </row>
        <row r="3966">
          <cell r="E3966">
            <v>22</v>
          </cell>
        </row>
        <row r="3967">
          <cell r="E3967">
            <v>47</v>
          </cell>
        </row>
        <row r="3968">
          <cell r="E3968">
            <v>18</v>
          </cell>
        </row>
        <row r="3969">
          <cell r="E3969">
            <v>32</v>
          </cell>
        </row>
        <row r="3970">
          <cell r="E3970">
            <v>31</v>
          </cell>
        </row>
        <row r="3971">
          <cell r="E3971">
            <v>33</v>
          </cell>
        </row>
        <row r="3972">
          <cell r="E3972">
            <v>51</v>
          </cell>
        </row>
        <row r="3973">
          <cell r="E3973">
            <v>37</v>
          </cell>
        </row>
        <row r="3974">
          <cell r="E3974">
            <v>19</v>
          </cell>
        </row>
        <row r="3975">
          <cell r="E3975">
            <v>13</v>
          </cell>
        </row>
        <row r="3976">
          <cell r="E3976">
            <v>64</v>
          </cell>
        </row>
        <row r="3977">
          <cell r="E3977">
            <v>95</v>
          </cell>
        </row>
        <row r="3978">
          <cell r="E3978">
            <v>35</v>
          </cell>
        </row>
        <row r="3979">
          <cell r="E3979">
            <v>49</v>
          </cell>
        </row>
        <row r="3980">
          <cell r="E3980">
            <v>38</v>
          </cell>
        </row>
        <row r="3981">
          <cell r="E3981">
            <v>22</v>
          </cell>
        </row>
        <row r="3982">
          <cell r="E3982">
            <v>24</v>
          </cell>
        </row>
        <row r="3983">
          <cell r="E3983">
            <v>55</v>
          </cell>
        </row>
        <row r="3984">
          <cell r="E3984">
            <v>9</v>
          </cell>
        </row>
        <row r="3985">
          <cell r="E3985">
            <v>30</v>
          </cell>
        </row>
        <row r="3986">
          <cell r="E3986">
            <v>25</v>
          </cell>
        </row>
        <row r="3987">
          <cell r="E3987">
            <v>26</v>
          </cell>
        </row>
        <row r="3988">
          <cell r="E3988">
            <v>5</v>
          </cell>
        </row>
        <row r="3989">
          <cell r="E3989">
            <v>31</v>
          </cell>
        </row>
        <row r="3990">
          <cell r="E3990">
            <v>17</v>
          </cell>
        </row>
        <row r="3991">
          <cell r="E3991">
            <v>30</v>
          </cell>
        </row>
        <row r="3992">
          <cell r="E3992">
            <v>30</v>
          </cell>
        </row>
        <row r="3993">
          <cell r="E3993">
            <v>20</v>
          </cell>
        </row>
        <row r="3994">
          <cell r="E3994">
            <v>22</v>
          </cell>
        </row>
        <row r="3995">
          <cell r="E3995">
            <v>25</v>
          </cell>
        </row>
        <row r="3996">
          <cell r="E3996">
            <v>37</v>
          </cell>
        </row>
        <row r="3997">
          <cell r="E3997">
            <v>20</v>
          </cell>
        </row>
        <row r="3998">
          <cell r="E3998">
            <v>13</v>
          </cell>
        </row>
        <row r="3999">
          <cell r="E3999">
            <v>15</v>
          </cell>
        </row>
        <row r="4000">
          <cell r="E4000">
            <v>13</v>
          </cell>
        </row>
        <row r="4001">
          <cell r="E4001">
            <v>56</v>
          </cell>
        </row>
        <row r="4002">
          <cell r="E4002">
            <v>10</v>
          </cell>
        </row>
        <row r="4003">
          <cell r="E4003">
            <v>25</v>
          </cell>
        </row>
        <row r="4004">
          <cell r="E4004">
            <v>65</v>
          </cell>
        </row>
        <row r="4005">
          <cell r="E4005">
            <v>43</v>
          </cell>
        </row>
        <row r="4006">
          <cell r="E4006">
            <v>16</v>
          </cell>
        </row>
        <row r="4007">
          <cell r="E4007">
            <v>5</v>
          </cell>
        </row>
        <row r="4008">
          <cell r="E4008">
            <v>1</v>
          </cell>
        </row>
        <row r="4009">
          <cell r="E4009">
            <v>12</v>
          </cell>
        </row>
        <row r="4010">
          <cell r="E4010">
            <v>24</v>
          </cell>
        </row>
        <row r="4011">
          <cell r="E4011">
            <v>32</v>
          </cell>
        </row>
        <row r="4012">
          <cell r="E4012">
            <v>16</v>
          </cell>
        </row>
        <row r="4013">
          <cell r="E4013">
            <v>22</v>
          </cell>
        </row>
        <row r="4014">
          <cell r="E4014">
            <v>22</v>
          </cell>
        </row>
        <row r="4015">
          <cell r="E4015">
            <v>15</v>
          </cell>
        </row>
        <row r="4016">
          <cell r="E4016">
            <v>21</v>
          </cell>
        </row>
        <row r="4017">
          <cell r="E4017">
            <v>19</v>
          </cell>
        </row>
        <row r="4018">
          <cell r="E4018">
            <v>25</v>
          </cell>
        </row>
        <row r="4019">
          <cell r="E4019">
            <v>75</v>
          </cell>
        </row>
        <row r="4020">
          <cell r="E4020">
            <v>21</v>
          </cell>
        </row>
        <row r="4021">
          <cell r="E4021">
            <v>110</v>
          </cell>
        </row>
        <row r="4022">
          <cell r="E4022">
            <v>17</v>
          </cell>
        </row>
        <row r="4023">
          <cell r="E4023">
            <v>12</v>
          </cell>
        </row>
        <row r="4024">
          <cell r="E4024">
            <v>59</v>
          </cell>
        </row>
        <row r="4025">
          <cell r="E4025">
            <v>23</v>
          </cell>
        </row>
        <row r="4026">
          <cell r="E4026">
            <v>30</v>
          </cell>
        </row>
        <row r="4027">
          <cell r="E4027">
            <v>32</v>
          </cell>
        </row>
        <row r="4028">
          <cell r="E4028">
            <v>25</v>
          </cell>
        </row>
        <row r="4029">
          <cell r="E4029">
            <v>20</v>
          </cell>
        </row>
        <row r="4030">
          <cell r="E4030">
            <v>23</v>
          </cell>
        </row>
        <row r="4031">
          <cell r="E4031">
            <v>27</v>
          </cell>
        </row>
        <row r="4032">
          <cell r="E4032">
            <v>22</v>
          </cell>
        </row>
        <row r="4033">
          <cell r="E4033">
            <v>10</v>
          </cell>
        </row>
        <row r="4034">
          <cell r="E4034">
            <v>15</v>
          </cell>
        </row>
        <row r="4035">
          <cell r="E4035">
            <v>16</v>
          </cell>
        </row>
        <row r="4036">
          <cell r="E4036">
            <v>18</v>
          </cell>
        </row>
        <row r="4037">
          <cell r="E4037">
            <v>22</v>
          </cell>
        </row>
        <row r="4038">
          <cell r="E4038">
            <v>35</v>
          </cell>
        </row>
        <row r="4039">
          <cell r="E4039">
            <v>13</v>
          </cell>
        </row>
        <row r="4040">
          <cell r="E4040">
            <v>12</v>
          </cell>
        </row>
        <row r="4041">
          <cell r="E4041">
            <v>29</v>
          </cell>
        </row>
        <row r="4042">
          <cell r="E4042">
            <v>26</v>
          </cell>
        </row>
        <row r="4043">
          <cell r="E4043">
            <v>34</v>
          </cell>
        </row>
        <row r="4044">
          <cell r="E4044">
            <v>30</v>
          </cell>
        </row>
        <row r="4045">
          <cell r="E4045">
            <v>52</v>
          </cell>
        </row>
        <row r="4046">
          <cell r="E4046">
            <v>12</v>
          </cell>
        </row>
        <row r="4047">
          <cell r="E4047">
            <v>9</v>
          </cell>
        </row>
        <row r="4048">
          <cell r="E4048">
            <v>16</v>
          </cell>
        </row>
        <row r="4049">
          <cell r="E4049">
            <v>18</v>
          </cell>
        </row>
        <row r="4050">
          <cell r="E4050">
            <v>33</v>
          </cell>
        </row>
        <row r="4051">
          <cell r="E4051">
            <v>22</v>
          </cell>
        </row>
        <row r="4052">
          <cell r="E4052">
            <v>25</v>
          </cell>
        </row>
        <row r="4053">
          <cell r="E4053">
            <v>45</v>
          </cell>
        </row>
        <row r="4054">
          <cell r="E4054">
            <v>15</v>
          </cell>
        </row>
        <row r="4055">
          <cell r="E4055">
            <v>11</v>
          </cell>
        </row>
        <row r="4056">
          <cell r="E4056">
            <v>25</v>
          </cell>
        </row>
        <row r="4057">
          <cell r="E4057">
            <v>14</v>
          </cell>
        </row>
        <row r="4058">
          <cell r="E4058">
            <v>15</v>
          </cell>
        </row>
        <row r="4059">
          <cell r="E4059">
            <v>23</v>
          </cell>
        </row>
        <row r="4060">
          <cell r="E4060">
            <v>58</v>
          </cell>
        </row>
        <row r="4061">
          <cell r="E4061">
            <v>29</v>
          </cell>
        </row>
        <row r="4062">
          <cell r="E4062">
            <v>37</v>
          </cell>
        </row>
        <row r="4063">
          <cell r="E4063">
            <v>46</v>
          </cell>
        </row>
        <row r="4064">
          <cell r="E4064">
            <v>44</v>
          </cell>
        </row>
        <row r="4065">
          <cell r="E4065">
            <v>30</v>
          </cell>
        </row>
        <row r="4066">
          <cell r="E4066">
            <v>17</v>
          </cell>
        </row>
        <row r="4067">
          <cell r="E4067">
            <v>23</v>
          </cell>
        </row>
        <row r="4068">
          <cell r="E4068">
            <v>6</v>
          </cell>
        </row>
        <row r="4069">
          <cell r="E4069">
            <v>8166</v>
          </cell>
        </row>
        <row r="4070">
          <cell r="E4070">
            <v>7</v>
          </cell>
        </row>
        <row r="4071">
          <cell r="E4071">
            <v>1</v>
          </cell>
        </row>
        <row r="4072">
          <cell r="E4072">
            <v>2</v>
          </cell>
        </row>
        <row r="4073">
          <cell r="E4073">
            <v>9</v>
          </cell>
        </row>
        <row r="4074">
          <cell r="E4074">
            <v>1</v>
          </cell>
        </row>
        <row r="4075">
          <cell r="E4075">
            <v>1</v>
          </cell>
        </row>
        <row r="4076">
          <cell r="E4076">
            <v>1</v>
          </cell>
        </row>
        <row r="4077">
          <cell r="E4077">
            <v>1</v>
          </cell>
        </row>
        <row r="4078">
          <cell r="E4078">
            <v>1</v>
          </cell>
        </row>
        <row r="4079">
          <cell r="E4079">
            <v>18</v>
          </cell>
        </row>
        <row r="4080">
          <cell r="E4080">
            <v>1</v>
          </cell>
        </row>
        <row r="4081">
          <cell r="E4081">
            <v>1</v>
          </cell>
        </row>
        <row r="4082">
          <cell r="E4082">
            <v>1</v>
          </cell>
        </row>
        <row r="4083">
          <cell r="E4083">
            <v>1</v>
          </cell>
        </row>
        <row r="4084">
          <cell r="E4084">
            <v>1</v>
          </cell>
        </row>
        <row r="4085">
          <cell r="E4085">
            <v>2</v>
          </cell>
        </row>
        <row r="4086">
          <cell r="E4086">
            <v>2</v>
          </cell>
        </row>
        <row r="4087">
          <cell r="E4087">
            <v>2</v>
          </cell>
        </row>
        <row r="4088">
          <cell r="E4088">
            <v>2</v>
          </cell>
        </row>
        <row r="4089">
          <cell r="E4089">
            <v>1</v>
          </cell>
        </row>
        <row r="4090">
          <cell r="E4090">
            <v>1</v>
          </cell>
        </row>
        <row r="4091">
          <cell r="E4091">
            <v>3</v>
          </cell>
        </row>
        <row r="4092">
          <cell r="E4092">
            <v>4</v>
          </cell>
        </row>
        <row r="4093">
          <cell r="E4093">
            <v>1</v>
          </cell>
        </row>
        <row r="4094">
          <cell r="E4094">
            <v>1</v>
          </cell>
        </row>
        <row r="4095">
          <cell r="E4095">
            <v>2</v>
          </cell>
        </row>
        <row r="4096">
          <cell r="E4096">
            <v>4</v>
          </cell>
        </row>
        <row r="4097">
          <cell r="E4097">
            <v>1</v>
          </cell>
        </row>
        <row r="4098">
          <cell r="E4098">
            <v>2</v>
          </cell>
        </row>
        <row r="4099">
          <cell r="E4099">
            <v>1</v>
          </cell>
        </row>
        <row r="4100">
          <cell r="E4100">
            <v>1</v>
          </cell>
        </row>
        <row r="4101">
          <cell r="E4101">
            <v>1</v>
          </cell>
        </row>
        <row r="4102">
          <cell r="E4102">
            <v>1</v>
          </cell>
        </row>
        <row r="4103">
          <cell r="E4103">
            <v>1</v>
          </cell>
        </row>
        <row r="4104">
          <cell r="E4104">
            <v>1</v>
          </cell>
        </row>
        <row r="4105">
          <cell r="E4105">
            <v>1</v>
          </cell>
        </row>
        <row r="4106">
          <cell r="E4106">
            <v>1</v>
          </cell>
        </row>
        <row r="4107">
          <cell r="E4107">
            <v>1</v>
          </cell>
        </row>
        <row r="4108">
          <cell r="E4108">
            <v>3</v>
          </cell>
        </row>
        <row r="4109">
          <cell r="E4109">
            <v>1</v>
          </cell>
        </row>
        <row r="4110">
          <cell r="E4110">
            <v>2</v>
          </cell>
        </row>
        <row r="4111">
          <cell r="E4111">
            <v>1</v>
          </cell>
        </row>
        <row r="4112">
          <cell r="E4112">
            <v>1</v>
          </cell>
        </row>
        <row r="4113">
          <cell r="E4113">
            <v>2</v>
          </cell>
        </row>
        <row r="4114">
          <cell r="E4114">
            <v>1</v>
          </cell>
        </row>
        <row r="4115">
          <cell r="E4115">
            <v>1</v>
          </cell>
        </row>
        <row r="4116">
          <cell r="E4116">
            <v>96</v>
          </cell>
        </row>
        <row r="4117">
          <cell r="E4117">
            <v>1</v>
          </cell>
        </row>
        <row r="4118">
          <cell r="E4118">
            <v>1</v>
          </cell>
        </row>
        <row r="4119">
          <cell r="E4119">
            <v>8</v>
          </cell>
        </row>
        <row r="4120">
          <cell r="E4120">
            <v>1</v>
          </cell>
        </row>
        <row r="4121">
          <cell r="E4121">
            <v>1</v>
          </cell>
        </row>
        <row r="4122">
          <cell r="E4122">
            <v>6</v>
          </cell>
        </row>
        <row r="4123">
          <cell r="E4123">
            <v>1</v>
          </cell>
        </row>
        <row r="4124">
          <cell r="E4124">
            <v>1</v>
          </cell>
        </row>
        <row r="4125">
          <cell r="E4125">
            <v>10</v>
          </cell>
        </row>
        <row r="4126">
          <cell r="E4126">
            <v>7</v>
          </cell>
        </row>
        <row r="4127">
          <cell r="E4127">
            <v>2</v>
          </cell>
        </row>
        <row r="4128">
          <cell r="E4128">
            <v>15</v>
          </cell>
        </row>
        <row r="4129">
          <cell r="E4129">
            <v>7</v>
          </cell>
        </row>
        <row r="4130">
          <cell r="E4130">
            <v>2</v>
          </cell>
        </row>
        <row r="4131">
          <cell r="E4131">
            <v>1</v>
          </cell>
        </row>
        <row r="4132">
          <cell r="E4132">
            <v>4</v>
          </cell>
        </row>
        <row r="4133">
          <cell r="E4133">
            <v>1</v>
          </cell>
        </row>
        <row r="4134">
          <cell r="E4134">
            <v>4</v>
          </cell>
        </row>
        <row r="4135">
          <cell r="E4135">
            <v>1</v>
          </cell>
        </row>
        <row r="4136">
          <cell r="E4136">
            <v>1</v>
          </cell>
        </row>
        <row r="4137">
          <cell r="E4137">
            <v>2</v>
          </cell>
        </row>
        <row r="4138">
          <cell r="E4138">
            <v>1</v>
          </cell>
        </row>
        <row r="4139">
          <cell r="E4139">
            <v>1</v>
          </cell>
        </row>
        <row r="4140">
          <cell r="E4140">
            <v>1</v>
          </cell>
        </row>
        <row r="4141">
          <cell r="E4141">
            <v>6</v>
          </cell>
        </row>
        <row r="4142">
          <cell r="E4142">
            <v>4</v>
          </cell>
        </row>
        <row r="4143">
          <cell r="E4143">
            <v>2</v>
          </cell>
        </row>
        <row r="4144">
          <cell r="E4144">
            <v>5</v>
          </cell>
        </row>
        <row r="4145">
          <cell r="E4145">
            <v>4</v>
          </cell>
        </row>
        <row r="4146">
          <cell r="E4146">
            <v>5</v>
          </cell>
        </row>
        <row r="4147">
          <cell r="E4147">
            <v>2</v>
          </cell>
        </row>
        <row r="4148">
          <cell r="E4148">
            <v>3</v>
          </cell>
        </row>
        <row r="4149">
          <cell r="E4149">
            <v>5</v>
          </cell>
        </row>
        <row r="4150">
          <cell r="E4150">
            <v>1</v>
          </cell>
        </row>
        <row r="4151">
          <cell r="E4151">
            <v>9</v>
          </cell>
        </row>
        <row r="4152">
          <cell r="E4152">
            <v>4</v>
          </cell>
        </row>
        <row r="4153">
          <cell r="E4153">
            <v>3</v>
          </cell>
        </row>
        <row r="4154">
          <cell r="E4154">
            <v>11</v>
          </cell>
        </row>
        <row r="4155">
          <cell r="E4155">
            <v>1</v>
          </cell>
        </row>
        <row r="4156">
          <cell r="E4156">
            <v>4</v>
          </cell>
        </row>
        <row r="4157">
          <cell r="E4157">
            <v>3</v>
          </cell>
        </row>
        <row r="4158">
          <cell r="E4158">
            <v>2</v>
          </cell>
        </row>
        <row r="4159">
          <cell r="E4159">
            <v>1</v>
          </cell>
        </row>
        <row r="4160">
          <cell r="E4160">
            <v>4</v>
          </cell>
        </row>
        <row r="4161">
          <cell r="E4161">
            <v>7</v>
          </cell>
        </row>
        <row r="4162">
          <cell r="E4162">
            <v>18</v>
          </cell>
        </row>
        <row r="4163">
          <cell r="E4163">
            <v>5</v>
          </cell>
        </row>
        <row r="4164">
          <cell r="E4164">
            <v>23</v>
          </cell>
        </row>
        <row r="4165">
          <cell r="E4165">
            <v>5</v>
          </cell>
        </row>
        <row r="4166">
          <cell r="E4166">
            <v>6</v>
          </cell>
        </row>
        <row r="4167">
          <cell r="E4167">
            <v>1</v>
          </cell>
        </row>
        <row r="4168">
          <cell r="E4168">
            <v>24</v>
          </cell>
        </row>
        <row r="4169">
          <cell r="E4169">
            <v>6</v>
          </cell>
        </row>
        <row r="4170">
          <cell r="E4170">
            <v>3</v>
          </cell>
        </row>
        <row r="4171">
          <cell r="E4171">
            <v>1</v>
          </cell>
        </row>
        <row r="4172">
          <cell r="E4172">
            <v>1</v>
          </cell>
        </row>
        <row r="4173">
          <cell r="E4173">
            <v>4</v>
          </cell>
        </row>
        <row r="4174">
          <cell r="E4174">
            <v>2</v>
          </cell>
        </row>
        <row r="4175">
          <cell r="E4175">
            <v>7</v>
          </cell>
        </row>
        <row r="4176">
          <cell r="E4176">
            <v>1</v>
          </cell>
        </row>
        <row r="4177">
          <cell r="E4177">
            <v>3</v>
          </cell>
        </row>
        <row r="4178">
          <cell r="E4178">
            <v>1</v>
          </cell>
        </row>
        <row r="4179">
          <cell r="E4179">
            <v>1</v>
          </cell>
        </row>
        <row r="4180">
          <cell r="E4180">
            <v>1</v>
          </cell>
        </row>
        <row r="4181">
          <cell r="E4181">
            <v>1</v>
          </cell>
        </row>
        <row r="4182">
          <cell r="E4182">
            <v>1</v>
          </cell>
        </row>
        <row r="4183">
          <cell r="E4183">
            <v>4</v>
          </cell>
        </row>
        <row r="4184">
          <cell r="E4184">
            <v>2</v>
          </cell>
        </row>
        <row r="4185">
          <cell r="E4185">
            <v>3</v>
          </cell>
        </row>
        <row r="4186">
          <cell r="E4186">
            <v>1</v>
          </cell>
        </row>
        <row r="4187">
          <cell r="E4187">
            <v>1</v>
          </cell>
        </row>
        <row r="4188">
          <cell r="E4188">
            <v>2</v>
          </cell>
        </row>
        <row r="4189">
          <cell r="E4189">
            <v>1</v>
          </cell>
        </row>
        <row r="4190">
          <cell r="E4190">
            <v>2</v>
          </cell>
        </row>
        <row r="4191">
          <cell r="E4191">
            <v>4</v>
          </cell>
        </row>
        <row r="4192">
          <cell r="E4192">
            <v>2</v>
          </cell>
        </row>
        <row r="4193">
          <cell r="E4193">
            <v>1</v>
          </cell>
        </row>
        <row r="4194">
          <cell r="E4194">
            <v>2</v>
          </cell>
        </row>
        <row r="4195">
          <cell r="E4195">
            <v>1</v>
          </cell>
        </row>
        <row r="4196">
          <cell r="E4196">
            <v>2</v>
          </cell>
        </row>
        <row r="4197">
          <cell r="E4197">
            <v>1</v>
          </cell>
        </row>
        <row r="4198">
          <cell r="E4198">
            <v>1</v>
          </cell>
        </row>
        <row r="4199">
          <cell r="E4199">
            <v>2</v>
          </cell>
        </row>
        <row r="4200">
          <cell r="E4200">
            <v>2</v>
          </cell>
        </row>
        <row r="4201">
          <cell r="E4201">
            <v>61</v>
          </cell>
        </row>
        <row r="4202">
          <cell r="E4202">
            <v>3</v>
          </cell>
        </row>
        <row r="4203">
          <cell r="E4203">
            <v>2</v>
          </cell>
        </row>
        <row r="4204">
          <cell r="E4204">
            <v>1</v>
          </cell>
        </row>
        <row r="4205">
          <cell r="E4205">
            <v>3</v>
          </cell>
        </row>
        <row r="4206">
          <cell r="E4206">
            <v>1</v>
          </cell>
        </row>
        <row r="4207">
          <cell r="E4207">
            <v>8</v>
          </cell>
        </row>
        <row r="4208">
          <cell r="E4208">
            <v>12</v>
          </cell>
        </row>
        <row r="4209">
          <cell r="E4209">
            <v>1</v>
          </cell>
        </row>
        <row r="4210">
          <cell r="E4210">
            <v>7</v>
          </cell>
        </row>
        <row r="4211">
          <cell r="E4211">
            <v>8</v>
          </cell>
        </row>
        <row r="4212">
          <cell r="E4212">
            <v>1</v>
          </cell>
        </row>
        <row r="4213">
          <cell r="E4213">
            <v>4</v>
          </cell>
        </row>
        <row r="4214">
          <cell r="E4214">
            <v>1</v>
          </cell>
        </row>
        <row r="4215">
          <cell r="E4215">
            <v>1</v>
          </cell>
        </row>
        <row r="4216">
          <cell r="E4216">
            <v>1</v>
          </cell>
        </row>
        <row r="4217">
          <cell r="E4217">
            <v>2</v>
          </cell>
        </row>
        <row r="4218">
          <cell r="E4218">
            <v>16</v>
          </cell>
        </row>
        <row r="4219">
          <cell r="E4219">
            <v>4</v>
          </cell>
        </row>
        <row r="4220">
          <cell r="E4220">
            <v>2</v>
          </cell>
        </row>
        <row r="4221">
          <cell r="E4221">
            <v>7</v>
          </cell>
        </row>
        <row r="4222">
          <cell r="E4222">
            <v>1</v>
          </cell>
        </row>
        <row r="4223">
          <cell r="E4223">
            <v>6</v>
          </cell>
        </row>
        <row r="4224">
          <cell r="E4224">
            <v>2</v>
          </cell>
        </row>
        <row r="4225">
          <cell r="E4225">
            <v>7</v>
          </cell>
        </row>
        <row r="4226">
          <cell r="E4226">
            <v>15</v>
          </cell>
        </row>
        <row r="4227">
          <cell r="E4227">
            <v>3</v>
          </cell>
        </row>
        <row r="4228">
          <cell r="E4228">
            <v>1</v>
          </cell>
        </row>
        <row r="4229">
          <cell r="E4229">
            <v>2</v>
          </cell>
        </row>
        <row r="4230">
          <cell r="E4230">
            <v>3</v>
          </cell>
        </row>
        <row r="4231">
          <cell r="E4231">
            <v>14</v>
          </cell>
        </row>
        <row r="4232">
          <cell r="E4232">
            <v>1</v>
          </cell>
        </row>
        <row r="4233">
          <cell r="E4233">
            <v>6</v>
          </cell>
        </row>
        <row r="4234">
          <cell r="E4234">
            <v>1</v>
          </cell>
        </row>
        <row r="4235">
          <cell r="E4235">
            <v>1</v>
          </cell>
        </row>
        <row r="4236">
          <cell r="E4236">
            <v>1</v>
          </cell>
        </row>
        <row r="4237">
          <cell r="E4237">
            <v>2</v>
          </cell>
        </row>
        <row r="4238">
          <cell r="E4238">
            <v>9</v>
          </cell>
        </row>
        <row r="4239">
          <cell r="E4239">
            <v>3</v>
          </cell>
        </row>
        <row r="4240">
          <cell r="E4240">
            <v>1</v>
          </cell>
        </row>
        <row r="4241">
          <cell r="E4241">
            <v>2</v>
          </cell>
        </row>
        <row r="4242">
          <cell r="E4242">
            <v>1</v>
          </cell>
        </row>
        <row r="4243">
          <cell r="E4243">
            <v>1</v>
          </cell>
        </row>
        <row r="4244">
          <cell r="E4244">
            <v>1</v>
          </cell>
        </row>
        <row r="4245">
          <cell r="E4245">
            <v>1</v>
          </cell>
        </row>
        <row r="4246">
          <cell r="E4246">
            <v>6</v>
          </cell>
        </row>
        <row r="4247">
          <cell r="E4247">
            <v>2</v>
          </cell>
        </row>
        <row r="4248">
          <cell r="E4248">
            <v>1</v>
          </cell>
        </row>
        <row r="4249">
          <cell r="E4249">
            <v>1</v>
          </cell>
        </row>
        <row r="4250">
          <cell r="E4250">
            <v>4</v>
          </cell>
        </row>
        <row r="4251">
          <cell r="E4251">
            <v>15</v>
          </cell>
        </row>
        <row r="4252">
          <cell r="E4252">
            <v>15</v>
          </cell>
        </row>
        <row r="4253">
          <cell r="E4253">
            <v>2</v>
          </cell>
        </row>
        <row r="4254">
          <cell r="E4254">
            <v>1</v>
          </cell>
        </row>
        <row r="4255">
          <cell r="E4255">
            <v>14</v>
          </cell>
        </row>
        <row r="4256">
          <cell r="E4256">
            <v>2</v>
          </cell>
        </row>
        <row r="4257">
          <cell r="E4257">
            <v>2</v>
          </cell>
        </row>
        <row r="4258">
          <cell r="E4258">
            <v>37</v>
          </cell>
        </row>
        <row r="4259">
          <cell r="E4259">
            <v>2</v>
          </cell>
        </row>
        <row r="4260">
          <cell r="E4260">
            <v>1</v>
          </cell>
        </row>
        <row r="4261">
          <cell r="E4261">
            <v>11</v>
          </cell>
        </row>
        <row r="4262">
          <cell r="E4262">
            <v>3</v>
          </cell>
        </row>
        <row r="4263">
          <cell r="E4263">
            <v>6</v>
          </cell>
        </row>
        <row r="4264">
          <cell r="E4264">
            <v>1</v>
          </cell>
        </row>
        <row r="4265">
          <cell r="E4265">
            <v>1</v>
          </cell>
        </row>
        <row r="4266">
          <cell r="E4266">
            <v>2</v>
          </cell>
        </row>
        <row r="4267">
          <cell r="E4267">
            <v>1</v>
          </cell>
        </row>
        <row r="4268">
          <cell r="E4268">
            <v>3</v>
          </cell>
        </row>
        <row r="4269">
          <cell r="E4269">
            <v>1</v>
          </cell>
        </row>
        <row r="4270">
          <cell r="E4270">
            <v>13</v>
          </cell>
        </row>
        <row r="4271">
          <cell r="E4271">
            <v>1</v>
          </cell>
        </row>
        <row r="4272">
          <cell r="E4272">
            <v>2</v>
          </cell>
        </row>
        <row r="4273">
          <cell r="E4273">
            <v>7</v>
          </cell>
        </row>
        <row r="4274">
          <cell r="E4274">
            <v>3</v>
          </cell>
        </row>
        <row r="4275">
          <cell r="E4275">
            <v>3</v>
          </cell>
        </row>
        <row r="4276">
          <cell r="E4276">
            <v>3</v>
          </cell>
        </row>
        <row r="4277">
          <cell r="E4277">
            <v>1</v>
          </cell>
        </row>
        <row r="4278">
          <cell r="E4278">
            <v>1</v>
          </cell>
        </row>
        <row r="4279">
          <cell r="E4279">
            <v>2</v>
          </cell>
        </row>
        <row r="4280">
          <cell r="E4280">
            <v>3</v>
          </cell>
        </row>
        <row r="4281">
          <cell r="E4281">
            <v>3</v>
          </cell>
        </row>
        <row r="4282">
          <cell r="E4282">
            <v>2</v>
          </cell>
        </row>
        <row r="4283">
          <cell r="E4283">
            <v>2</v>
          </cell>
        </row>
        <row r="4284">
          <cell r="E4284">
            <v>4</v>
          </cell>
        </row>
        <row r="4285">
          <cell r="E4285">
            <v>5</v>
          </cell>
        </row>
        <row r="4286">
          <cell r="E4286">
            <v>7</v>
          </cell>
        </row>
        <row r="4287">
          <cell r="E4287">
            <v>11</v>
          </cell>
        </row>
        <row r="4288">
          <cell r="E4288">
            <v>2</v>
          </cell>
        </row>
        <row r="4289">
          <cell r="E4289">
            <v>2</v>
          </cell>
        </row>
        <row r="4290">
          <cell r="E4290">
            <v>2</v>
          </cell>
        </row>
        <row r="4291">
          <cell r="E4291">
            <v>1</v>
          </cell>
        </row>
        <row r="4292">
          <cell r="E4292">
            <v>2</v>
          </cell>
        </row>
        <row r="4293">
          <cell r="E4293">
            <v>1</v>
          </cell>
        </row>
        <row r="4294">
          <cell r="E4294">
            <v>763</v>
          </cell>
        </row>
        <row r="4295">
          <cell r="E4295">
            <v>1</v>
          </cell>
        </row>
        <row r="4296">
          <cell r="E4296">
            <v>3</v>
          </cell>
        </row>
        <row r="4297">
          <cell r="E4297">
            <v>4</v>
          </cell>
        </row>
        <row r="4298">
          <cell r="E4298">
            <v>2</v>
          </cell>
        </row>
        <row r="4299">
          <cell r="E4299">
            <v>2</v>
          </cell>
        </row>
        <row r="4300">
          <cell r="E4300">
            <v>1</v>
          </cell>
        </row>
        <row r="4301">
          <cell r="E4301">
            <v>1</v>
          </cell>
        </row>
        <row r="4302">
          <cell r="E4302">
            <v>1</v>
          </cell>
        </row>
        <row r="4303">
          <cell r="E4303">
            <v>1</v>
          </cell>
        </row>
        <row r="4304">
          <cell r="E4304">
            <v>1</v>
          </cell>
        </row>
        <row r="4305">
          <cell r="E4305">
            <v>5</v>
          </cell>
        </row>
        <row r="4306">
          <cell r="E4306">
            <v>1</v>
          </cell>
        </row>
        <row r="4307">
          <cell r="E4307">
            <v>1</v>
          </cell>
        </row>
        <row r="4308">
          <cell r="E4308">
            <v>1</v>
          </cell>
        </row>
        <row r="4309">
          <cell r="E4309">
            <v>1</v>
          </cell>
        </row>
        <row r="4310">
          <cell r="E4310">
            <v>4</v>
          </cell>
        </row>
        <row r="4311">
          <cell r="E4311">
            <v>1</v>
          </cell>
        </row>
        <row r="4312">
          <cell r="E4312">
            <v>1</v>
          </cell>
        </row>
        <row r="4313">
          <cell r="E4313">
            <v>2</v>
          </cell>
        </row>
        <row r="4314">
          <cell r="E4314">
            <v>1</v>
          </cell>
        </row>
        <row r="4315">
          <cell r="E4315">
            <v>1</v>
          </cell>
        </row>
        <row r="4316">
          <cell r="E4316">
            <v>1</v>
          </cell>
        </row>
        <row r="4317">
          <cell r="E4317">
            <v>3</v>
          </cell>
        </row>
        <row r="4318">
          <cell r="E4318">
            <v>3</v>
          </cell>
        </row>
        <row r="4319">
          <cell r="E4319">
            <v>12</v>
          </cell>
        </row>
        <row r="4320">
          <cell r="E4320">
            <v>2</v>
          </cell>
        </row>
        <row r="4321">
          <cell r="E4321">
            <v>1</v>
          </cell>
        </row>
        <row r="4322">
          <cell r="E4322">
            <v>9</v>
          </cell>
        </row>
        <row r="4323">
          <cell r="E4323">
            <v>2</v>
          </cell>
        </row>
        <row r="4324">
          <cell r="E4324">
            <v>1</v>
          </cell>
        </row>
        <row r="4325">
          <cell r="E4325">
            <v>2</v>
          </cell>
        </row>
        <row r="4326">
          <cell r="E4326">
            <v>4</v>
          </cell>
        </row>
        <row r="4327">
          <cell r="E4327">
            <v>1</v>
          </cell>
        </row>
        <row r="4328">
          <cell r="E4328">
            <v>10</v>
          </cell>
        </row>
        <row r="4329">
          <cell r="E4329">
            <v>13</v>
          </cell>
        </row>
        <row r="4330">
          <cell r="E4330">
            <v>4</v>
          </cell>
        </row>
        <row r="4331">
          <cell r="E4331">
            <v>2</v>
          </cell>
        </row>
        <row r="4332">
          <cell r="E4332">
            <v>3</v>
          </cell>
        </row>
        <row r="4333">
          <cell r="E4333">
            <v>3</v>
          </cell>
        </row>
        <row r="4334">
          <cell r="E4334">
            <v>1</v>
          </cell>
        </row>
        <row r="4335">
          <cell r="E4335">
            <v>1</v>
          </cell>
        </row>
        <row r="4336">
          <cell r="E4336">
            <v>4</v>
          </cell>
        </row>
        <row r="4337">
          <cell r="E4337">
            <v>1</v>
          </cell>
        </row>
        <row r="4338">
          <cell r="E4338">
            <v>1</v>
          </cell>
        </row>
        <row r="4339">
          <cell r="E4339">
            <v>4</v>
          </cell>
        </row>
        <row r="4340">
          <cell r="E4340">
            <v>1</v>
          </cell>
        </row>
        <row r="4341">
          <cell r="E4341">
            <v>4</v>
          </cell>
        </row>
        <row r="4342">
          <cell r="E4342">
            <v>12</v>
          </cell>
        </row>
        <row r="4343">
          <cell r="E4343">
            <v>13</v>
          </cell>
        </row>
        <row r="4344">
          <cell r="E4344">
            <v>4</v>
          </cell>
        </row>
        <row r="4345">
          <cell r="E4345">
            <v>12</v>
          </cell>
        </row>
        <row r="4346">
          <cell r="E4346">
            <v>12</v>
          </cell>
        </row>
        <row r="4347">
          <cell r="E4347">
            <v>7</v>
          </cell>
        </row>
        <row r="4348">
          <cell r="E4348">
            <v>5</v>
          </cell>
        </row>
        <row r="4349">
          <cell r="E4349">
            <v>1</v>
          </cell>
        </row>
        <row r="4350">
          <cell r="E4350">
            <v>3</v>
          </cell>
        </row>
        <row r="4351">
          <cell r="E4351">
            <v>1</v>
          </cell>
        </row>
        <row r="4352">
          <cell r="E4352">
            <v>4</v>
          </cell>
        </row>
        <row r="4353">
          <cell r="E4353">
            <v>5</v>
          </cell>
        </row>
        <row r="4354">
          <cell r="E4354">
            <v>5</v>
          </cell>
        </row>
        <row r="4355">
          <cell r="E4355">
            <v>4</v>
          </cell>
        </row>
        <row r="4356">
          <cell r="E4356">
            <v>1</v>
          </cell>
        </row>
        <row r="4357">
          <cell r="E4357">
            <v>1</v>
          </cell>
        </row>
        <row r="4358">
          <cell r="E4358">
            <v>3</v>
          </cell>
        </row>
        <row r="4359">
          <cell r="E4359">
            <v>1</v>
          </cell>
        </row>
        <row r="4360">
          <cell r="E4360">
            <v>8</v>
          </cell>
        </row>
        <row r="4361">
          <cell r="E4361">
            <v>2</v>
          </cell>
        </row>
        <row r="4362">
          <cell r="E4362">
            <v>2</v>
          </cell>
        </row>
        <row r="4363">
          <cell r="E4363">
            <v>1</v>
          </cell>
        </row>
        <row r="4364">
          <cell r="E4364">
            <v>3</v>
          </cell>
        </row>
        <row r="4365">
          <cell r="E4365">
            <v>1</v>
          </cell>
        </row>
        <row r="4366">
          <cell r="E4366">
            <v>2</v>
          </cell>
        </row>
        <row r="4367">
          <cell r="E4367">
            <v>1</v>
          </cell>
        </row>
        <row r="4368">
          <cell r="E4368">
            <v>2</v>
          </cell>
        </row>
        <row r="4369">
          <cell r="E4369">
            <v>5</v>
          </cell>
        </row>
        <row r="4370">
          <cell r="E4370">
            <v>2</v>
          </cell>
        </row>
        <row r="4371">
          <cell r="E4371">
            <v>4</v>
          </cell>
        </row>
        <row r="4372">
          <cell r="E4372">
            <v>6</v>
          </cell>
        </row>
        <row r="4373">
          <cell r="E4373">
            <v>4</v>
          </cell>
        </row>
        <row r="4374">
          <cell r="E4374">
            <v>1</v>
          </cell>
        </row>
        <row r="4375">
          <cell r="E4375">
            <v>1</v>
          </cell>
        </row>
        <row r="4376">
          <cell r="E4376">
            <v>6</v>
          </cell>
        </row>
        <row r="4377">
          <cell r="E4377">
            <v>2</v>
          </cell>
        </row>
        <row r="4378">
          <cell r="E4378">
            <v>5</v>
          </cell>
        </row>
        <row r="4379">
          <cell r="E4379">
            <v>1</v>
          </cell>
        </row>
        <row r="4380">
          <cell r="E4380">
            <v>29</v>
          </cell>
        </row>
        <row r="4381">
          <cell r="E4381">
            <v>6</v>
          </cell>
        </row>
        <row r="4382">
          <cell r="E4382">
            <v>3</v>
          </cell>
        </row>
        <row r="4383">
          <cell r="E4383">
            <v>1</v>
          </cell>
        </row>
        <row r="4384">
          <cell r="E4384">
            <v>1</v>
          </cell>
        </row>
        <row r="4385">
          <cell r="E4385">
            <v>2</v>
          </cell>
        </row>
        <row r="4386">
          <cell r="E4386">
            <v>6</v>
          </cell>
        </row>
        <row r="4387">
          <cell r="E4387">
            <v>3</v>
          </cell>
        </row>
        <row r="4388">
          <cell r="E4388">
            <v>1</v>
          </cell>
        </row>
        <row r="4389">
          <cell r="E4389">
            <v>1</v>
          </cell>
        </row>
        <row r="4390">
          <cell r="E4390">
            <v>24</v>
          </cell>
        </row>
        <row r="4391">
          <cell r="E4391">
            <v>4</v>
          </cell>
        </row>
        <row r="4392">
          <cell r="E4392">
            <v>1</v>
          </cell>
        </row>
        <row r="4393">
          <cell r="E4393">
            <v>2</v>
          </cell>
        </row>
        <row r="4394">
          <cell r="E4394">
            <v>1</v>
          </cell>
        </row>
        <row r="4395">
          <cell r="E4395">
            <v>1</v>
          </cell>
        </row>
        <row r="4396">
          <cell r="E4396">
            <v>1</v>
          </cell>
        </row>
        <row r="4397">
          <cell r="E4397">
            <v>1</v>
          </cell>
        </row>
        <row r="4398">
          <cell r="E4398">
            <v>3</v>
          </cell>
        </row>
        <row r="4399">
          <cell r="E4399">
            <v>3</v>
          </cell>
        </row>
        <row r="4400">
          <cell r="E4400">
            <v>2</v>
          </cell>
        </row>
        <row r="4401">
          <cell r="E4401">
            <v>2</v>
          </cell>
        </row>
        <row r="4402">
          <cell r="E4402">
            <v>1</v>
          </cell>
        </row>
        <row r="4403">
          <cell r="E4403">
            <v>1</v>
          </cell>
        </row>
        <row r="4404">
          <cell r="E4404">
            <v>2</v>
          </cell>
        </row>
        <row r="4405">
          <cell r="E4405">
            <v>3</v>
          </cell>
        </row>
        <row r="4406">
          <cell r="E4406">
            <v>1</v>
          </cell>
        </row>
        <row r="4407">
          <cell r="E4407">
            <v>3</v>
          </cell>
        </row>
        <row r="4408">
          <cell r="E4408">
            <v>1</v>
          </cell>
        </row>
        <row r="4409">
          <cell r="E4409">
            <v>1</v>
          </cell>
        </row>
        <row r="4410">
          <cell r="E4410">
            <v>2</v>
          </cell>
        </row>
        <row r="4411">
          <cell r="E4411">
            <v>1</v>
          </cell>
        </row>
        <row r="4412">
          <cell r="E4412">
            <v>2</v>
          </cell>
        </row>
        <row r="4413">
          <cell r="E4413">
            <v>3</v>
          </cell>
        </row>
        <row r="4414">
          <cell r="E4414">
            <v>1</v>
          </cell>
        </row>
        <row r="4415">
          <cell r="E4415">
            <v>2</v>
          </cell>
        </row>
        <row r="4416">
          <cell r="E4416">
            <v>2</v>
          </cell>
        </row>
        <row r="4417">
          <cell r="E4417">
            <v>1</v>
          </cell>
        </row>
        <row r="4418">
          <cell r="E4418">
            <v>1</v>
          </cell>
        </row>
        <row r="4419">
          <cell r="E4419">
            <v>1</v>
          </cell>
        </row>
        <row r="4420">
          <cell r="E4420">
            <v>5</v>
          </cell>
        </row>
        <row r="4421">
          <cell r="E4421">
            <v>3</v>
          </cell>
        </row>
        <row r="4422">
          <cell r="E4422">
            <v>11</v>
          </cell>
        </row>
        <row r="4423">
          <cell r="E4423">
            <v>18</v>
          </cell>
        </row>
        <row r="4424">
          <cell r="E4424">
            <v>8</v>
          </cell>
        </row>
        <row r="4425">
          <cell r="E4425">
            <v>8</v>
          </cell>
        </row>
        <row r="4426">
          <cell r="E4426">
            <v>24</v>
          </cell>
        </row>
        <row r="4427">
          <cell r="E4427">
            <v>11</v>
          </cell>
        </row>
        <row r="4428">
          <cell r="E4428">
            <v>6</v>
          </cell>
        </row>
        <row r="4429">
          <cell r="E4429">
            <v>1</v>
          </cell>
        </row>
        <row r="4430">
          <cell r="E4430">
            <v>6</v>
          </cell>
        </row>
        <row r="4431">
          <cell r="E4431">
            <v>5</v>
          </cell>
        </row>
        <row r="4432">
          <cell r="E4432">
            <v>17</v>
          </cell>
        </row>
        <row r="4433">
          <cell r="E4433">
            <v>17</v>
          </cell>
        </row>
        <row r="4434">
          <cell r="E4434">
            <v>1</v>
          </cell>
        </row>
        <row r="4435">
          <cell r="E4435">
            <v>14</v>
          </cell>
        </row>
        <row r="4436">
          <cell r="E4436">
            <v>2</v>
          </cell>
        </row>
        <row r="4437">
          <cell r="E4437">
            <v>2</v>
          </cell>
        </row>
        <row r="4438">
          <cell r="E4438">
            <v>1</v>
          </cell>
        </row>
        <row r="4439">
          <cell r="E4439">
            <v>14</v>
          </cell>
        </row>
        <row r="4440">
          <cell r="E4440">
            <v>2</v>
          </cell>
        </row>
        <row r="4441">
          <cell r="E4441">
            <v>3</v>
          </cell>
        </row>
        <row r="4442">
          <cell r="E4442">
            <v>4</v>
          </cell>
        </row>
        <row r="4443">
          <cell r="E4443">
            <v>1</v>
          </cell>
        </row>
        <row r="4444">
          <cell r="E4444">
            <v>1</v>
          </cell>
        </row>
        <row r="4445">
          <cell r="E4445">
            <v>2</v>
          </cell>
        </row>
        <row r="4446">
          <cell r="E4446">
            <v>3</v>
          </cell>
        </row>
        <row r="4447">
          <cell r="E4447">
            <v>1</v>
          </cell>
        </row>
        <row r="4448">
          <cell r="E4448">
            <v>7</v>
          </cell>
        </row>
        <row r="4449">
          <cell r="E4449">
            <v>4</v>
          </cell>
        </row>
        <row r="4450">
          <cell r="E4450">
            <v>1</v>
          </cell>
        </row>
        <row r="4451">
          <cell r="E4451">
            <v>4</v>
          </cell>
        </row>
        <row r="4452">
          <cell r="E4452">
            <v>4</v>
          </cell>
        </row>
        <row r="4453">
          <cell r="E4453">
            <v>6</v>
          </cell>
        </row>
        <row r="4454">
          <cell r="E4454">
            <v>1</v>
          </cell>
        </row>
        <row r="4455">
          <cell r="E4455">
            <v>7</v>
          </cell>
        </row>
        <row r="4456">
          <cell r="E4456">
            <v>1</v>
          </cell>
        </row>
        <row r="4457">
          <cell r="E4457">
            <v>3</v>
          </cell>
        </row>
        <row r="4458">
          <cell r="E4458">
            <v>1</v>
          </cell>
        </row>
        <row r="4459">
          <cell r="E4459">
            <v>3</v>
          </cell>
        </row>
        <row r="4460">
          <cell r="E4460">
            <v>2</v>
          </cell>
        </row>
        <row r="4461">
          <cell r="E4461">
            <v>5</v>
          </cell>
        </row>
        <row r="4462">
          <cell r="E4462">
            <v>8</v>
          </cell>
        </row>
        <row r="4463">
          <cell r="E4463">
            <v>4</v>
          </cell>
        </row>
        <row r="4464">
          <cell r="E4464">
            <v>2</v>
          </cell>
        </row>
        <row r="4465">
          <cell r="E4465">
            <v>2</v>
          </cell>
        </row>
        <row r="4466">
          <cell r="E4466">
            <v>1</v>
          </cell>
        </row>
        <row r="4467">
          <cell r="E4467">
            <v>1</v>
          </cell>
        </row>
        <row r="4468">
          <cell r="E4468">
            <v>1</v>
          </cell>
        </row>
        <row r="4469">
          <cell r="E4469">
            <v>2</v>
          </cell>
        </row>
        <row r="4470">
          <cell r="E4470">
            <v>3</v>
          </cell>
        </row>
        <row r="4471">
          <cell r="E4471">
            <v>7</v>
          </cell>
        </row>
        <row r="4472">
          <cell r="E4472">
            <v>1</v>
          </cell>
        </row>
        <row r="4473">
          <cell r="E4473">
            <v>2</v>
          </cell>
        </row>
        <row r="4474">
          <cell r="E4474">
            <v>3</v>
          </cell>
        </row>
        <row r="4475">
          <cell r="E4475">
            <v>2</v>
          </cell>
        </row>
        <row r="4476">
          <cell r="E4476">
            <v>6</v>
          </cell>
        </row>
        <row r="4477">
          <cell r="E4477">
            <v>6</v>
          </cell>
        </row>
        <row r="4478">
          <cell r="E4478">
            <v>5</v>
          </cell>
        </row>
        <row r="4479">
          <cell r="E4479">
            <v>7</v>
          </cell>
        </row>
        <row r="4480">
          <cell r="E4480">
            <v>2</v>
          </cell>
        </row>
        <row r="4481">
          <cell r="E4481">
            <v>1</v>
          </cell>
        </row>
        <row r="4482">
          <cell r="E4482">
            <v>3</v>
          </cell>
        </row>
        <row r="4483">
          <cell r="E4483">
            <v>2</v>
          </cell>
        </row>
        <row r="4484">
          <cell r="E4484">
            <v>34</v>
          </cell>
        </row>
        <row r="4485">
          <cell r="E4485">
            <v>3</v>
          </cell>
        </row>
        <row r="4486">
          <cell r="E4486">
            <v>3</v>
          </cell>
        </row>
        <row r="4487">
          <cell r="E4487">
            <v>3</v>
          </cell>
        </row>
        <row r="4488">
          <cell r="E4488">
            <v>2</v>
          </cell>
        </row>
        <row r="4489">
          <cell r="E4489">
            <v>2</v>
          </cell>
        </row>
        <row r="4490">
          <cell r="E4490">
            <v>8</v>
          </cell>
        </row>
        <row r="4491">
          <cell r="E4491">
            <v>3</v>
          </cell>
        </row>
        <row r="4492">
          <cell r="E4492">
            <v>1</v>
          </cell>
        </row>
        <row r="4493">
          <cell r="E4493">
            <v>5</v>
          </cell>
        </row>
        <row r="4494">
          <cell r="E4494">
            <v>4</v>
          </cell>
        </row>
        <row r="4495">
          <cell r="E4495">
            <v>5</v>
          </cell>
        </row>
        <row r="4496">
          <cell r="E4496">
            <v>5</v>
          </cell>
        </row>
        <row r="4497">
          <cell r="E4497">
            <v>3</v>
          </cell>
        </row>
        <row r="4498">
          <cell r="E4498">
            <v>7</v>
          </cell>
        </row>
        <row r="4499">
          <cell r="E4499">
            <v>4</v>
          </cell>
        </row>
        <row r="4500">
          <cell r="E4500">
            <v>3</v>
          </cell>
        </row>
        <row r="4501">
          <cell r="E4501">
            <v>2</v>
          </cell>
        </row>
        <row r="4502">
          <cell r="E4502">
            <v>3</v>
          </cell>
        </row>
        <row r="4503">
          <cell r="E4503">
            <v>4</v>
          </cell>
        </row>
        <row r="4504">
          <cell r="E4504">
            <v>2</v>
          </cell>
        </row>
        <row r="4505">
          <cell r="E4505">
            <v>2</v>
          </cell>
        </row>
        <row r="4506">
          <cell r="E4506">
            <v>4</v>
          </cell>
        </row>
        <row r="4507">
          <cell r="E4507">
            <v>3</v>
          </cell>
        </row>
        <row r="4508">
          <cell r="E4508">
            <v>3</v>
          </cell>
        </row>
        <row r="4509">
          <cell r="E4509">
            <v>5</v>
          </cell>
        </row>
        <row r="4510">
          <cell r="E4510">
            <v>6</v>
          </cell>
        </row>
        <row r="4511">
          <cell r="E4511">
            <v>1</v>
          </cell>
        </row>
        <row r="4512">
          <cell r="E4512">
            <v>6</v>
          </cell>
        </row>
        <row r="4513">
          <cell r="E4513">
            <v>3</v>
          </cell>
        </row>
        <row r="4514">
          <cell r="E4514">
            <v>2</v>
          </cell>
        </row>
        <row r="4515">
          <cell r="E4515">
            <v>27</v>
          </cell>
        </row>
        <row r="4516">
          <cell r="E4516">
            <v>21</v>
          </cell>
        </row>
        <row r="4517">
          <cell r="E4517">
            <v>2</v>
          </cell>
        </row>
        <row r="4518">
          <cell r="E4518">
            <v>4</v>
          </cell>
        </row>
        <row r="4519">
          <cell r="E4519">
            <v>875</v>
          </cell>
        </row>
        <row r="4520">
          <cell r="E4520">
            <v>1</v>
          </cell>
        </row>
        <row r="4521">
          <cell r="E4521">
            <v>1</v>
          </cell>
        </row>
        <row r="4522">
          <cell r="E4522">
            <v>2</v>
          </cell>
        </row>
        <row r="4523">
          <cell r="E4523">
            <v>2</v>
          </cell>
        </row>
        <row r="4524">
          <cell r="E4524">
            <v>1</v>
          </cell>
        </row>
        <row r="4525">
          <cell r="E4525">
            <v>3</v>
          </cell>
        </row>
        <row r="4526">
          <cell r="E4526">
            <v>5</v>
          </cell>
        </row>
        <row r="4527">
          <cell r="E4527">
            <v>1</v>
          </cell>
        </row>
        <row r="4528">
          <cell r="E4528">
            <v>1</v>
          </cell>
        </row>
        <row r="4529">
          <cell r="E4529">
            <v>2</v>
          </cell>
        </row>
        <row r="4530">
          <cell r="E4530">
            <v>3</v>
          </cell>
        </row>
        <row r="4531">
          <cell r="E4531">
            <v>1</v>
          </cell>
        </row>
        <row r="4532">
          <cell r="E4532">
            <v>1</v>
          </cell>
        </row>
        <row r="4533">
          <cell r="E4533">
            <v>1</v>
          </cell>
        </row>
        <row r="4534">
          <cell r="E4534">
            <v>6</v>
          </cell>
        </row>
        <row r="4535">
          <cell r="E4535">
            <v>1</v>
          </cell>
        </row>
        <row r="4536">
          <cell r="E4536">
            <v>1</v>
          </cell>
        </row>
        <row r="4537">
          <cell r="E4537">
            <v>1</v>
          </cell>
        </row>
        <row r="4538">
          <cell r="E4538">
            <v>3</v>
          </cell>
        </row>
        <row r="4539">
          <cell r="E4539">
            <v>1</v>
          </cell>
        </row>
        <row r="4540">
          <cell r="E4540">
            <v>2</v>
          </cell>
        </row>
        <row r="4541">
          <cell r="E4541">
            <v>2</v>
          </cell>
        </row>
        <row r="4542">
          <cell r="E4542">
            <v>1</v>
          </cell>
        </row>
        <row r="4543">
          <cell r="E4543">
            <v>4</v>
          </cell>
        </row>
        <row r="4544">
          <cell r="E4544">
            <v>2</v>
          </cell>
        </row>
        <row r="4545">
          <cell r="E4545">
            <v>3</v>
          </cell>
        </row>
        <row r="4546">
          <cell r="E4546">
            <v>2</v>
          </cell>
        </row>
        <row r="4547">
          <cell r="E4547">
            <v>2</v>
          </cell>
        </row>
        <row r="4548">
          <cell r="E4548">
            <v>1</v>
          </cell>
        </row>
        <row r="4549">
          <cell r="E4549">
            <v>1</v>
          </cell>
        </row>
        <row r="4550">
          <cell r="E4550">
            <v>3</v>
          </cell>
        </row>
        <row r="4551">
          <cell r="E4551">
            <v>3</v>
          </cell>
        </row>
        <row r="4552">
          <cell r="E4552">
            <v>3</v>
          </cell>
        </row>
        <row r="4553">
          <cell r="E4553">
            <v>7</v>
          </cell>
        </row>
        <row r="4554">
          <cell r="E4554">
            <v>1</v>
          </cell>
        </row>
        <row r="4555">
          <cell r="E4555">
            <v>2</v>
          </cell>
        </row>
        <row r="4556">
          <cell r="E4556">
            <v>1</v>
          </cell>
        </row>
        <row r="4557">
          <cell r="E4557">
            <v>2</v>
          </cell>
        </row>
        <row r="4558">
          <cell r="E4558">
            <v>2</v>
          </cell>
        </row>
        <row r="4559">
          <cell r="E4559">
            <v>1</v>
          </cell>
        </row>
        <row r="4560">
          <cell r="E4560">
            <v>1</v>
          </cell>
        </row>
        <row r="4561">
          <cell r="E4561">
            <v>1</v>
          </cell>
        </row>
        <row r="4562">
          <cell r="E4562">
            <v>1</v>
          </cell>
        </row>
        <row r="4563">
          <cell r="E4563">
            <v>3</v>
          </cell>
        </row>
        <row r="4564">
          <cell r="E4564">
            <v>2</v>
          </cell>
        </row>
        <row r="4565">
          <cell r="E4565">
            <v>2</v>
          </cell>
        </row>
        <row r="4566">
          <cell r="E4566">
            <v>4</v>
          </cell>
        </row>
        <row r="4567">
          <cell r="E4567">
            <v>1</v>
          </cell>
        </row>
        <row r="4568">
          <cell r="E4568">
            <v>1</v>
          </cell>
        </row>
        <row r="4569">
          <cell r="E4569">
            <v>3</v>
          </cell>
        </row>
        <row r="4570">
          <cell r="E4570">
            <v>2</v>
          </cell>
        </row>
        <row r="4571">
          <cell r="E4571">
            <v>2</v>
          </cell>
        </row>
        <row r="4572">
          <cell r="E4572">
            <v>2</v>
          </cell>
        </row>
        <row r="4573">
          <cell r="E4573">
            <v>1</v>
          </cell>
        </row>
        <row r="4574">
          <cell r="E4574">
            <v>2</v>
          </cell>
        </row>
        <row r="4575">
          <cell r="E4575">
            <v>7</v>
          </cell>
        </row>
        <row r="4576">
          <cell r="E4576">
            <v>1</v>
          </cell>
        </row>
        <row r="4577">
          <cell r="E4577">
            <v>1</v>
          </cell>
        </row>
        <row r="4578">
          <cell r="E4578">
            <v>2</v>
          </cell>
        </row>
        <row r="4579">
          <cell r="E4579">
            <v>42</v>
          </cell>
        </row>
        <row r="4580">
          <cell r="E4580">
            <v>3</v>
          </cell>
        </row>
        <row r="4581">
          <cell r="E4581">
            <v>1</v>
          </cell>
        </row>
        <row r="4582">
          <cell r="E4582">
            <v>2</v>
          </cell>
        </row>
        <row r="4583">
          <cell r="E4583">
            <v>8</v>
          </cell>
        </row>
        <row r="4584">
          <cell r="E4584">
            <v>5</v>
          </cell>
        </row>
        <row r="4585">
          <cell r="E4585">
            <v>6</v>
          </cell>
        </row>
        <row r="4586">
          <cell r="E4586">
            <v>1</v>
          </cell>
        </row>
        <row r="4587">
          <cell r="E4587">
            <v>1</v>
          </cell>
        </row>
        <row r="4588">
          <cell r="E4588">
            <v>5</v>
          </cell>
        </row>
        <row r="4589">
          <cell r="E4589">
            <v>8</v>
          </cell>
        </row>
        <row r="4590">
          <cell r="E4590">
            <v>6</v>
          </cell>
        </row>
        <row r="4591">
          <cell r="E4591">
            <v>5</v>
          </cell>
        </row>
        <row r="4592">
          <cell r="E4592">
            <v>2</v>
          </cell>
        </row>
        <row r="4593">
          <cell r="E4593">
            <v>2</v>
          </cell>
        </row>
        <row r="4594">
          <cell r="E4594">
            <v>4</v>
          </cell>
        </row>
        <row r="4595">
          <cell r="E4595">
            <v>3</v>
          </cell>
        </row>
        <row r="4596">
          <cell r="E4596">
            <v>13</v>
          </cell>
        </row>
        <row r="4597">
          <cell r="E4597">
            <v>27</v>
          </cell>
        </row>
        <row r="4598">
          <cell r="E4598">
            <v>2</v>
          </cell>
        </row>
        <row r="4599">
          <cell r="E4599">
            <v>2</v>
          </cell>
        </row>
        <row r="4600">
          <cell r="E4600">
            <v>5</v>
          </cell>
        </row>
        <row r="4601">
          <cell r="E4601">
            <v>3</v>
          </cell>
        </row>
        <row r="4602">
          <cell r="E4602">
            <v>7</v>
          </cell>
        </row>
        <row r="4603">
          <cell r="E4603">
            <v>5</v>
          </cell>
        </row>
        <row r="4604">
          <cell r="E4604">
            <v>2</v>
          </cell>
        </row>
        <row r="4605">
          <cell r="E4605">
            <v>2</v>
          </cell>
        </row>
        <row r="4606">
          <cell r="E4606">
            <v>6</v>
          </cell>
        </row>
        <row r="4607">
          <cell r="E4607">
            <v>2</v>
          </cell>
        </row>
        <row r="4608">
          <cell r="E4608">
            <v>2</v>
          </cell>
        </row>
        <row r="4609">
          <cell r="E4609">
            <v>2</v>
          </cell>
        </row>
        <row r="4610">
          <cell r="E4610">
            <v>4</v>
          </cell>
        </row>
        <row r="4611">
          <cell r="E4611">
            <v>2</v>
          </cell>
        </row>
        <row r="4612">
          <cell r="E4612">
            <v>4</v>
          </cell>
        </row>
        <row r="4613">
          <cell r="E4613">
            <v>4</v>
          </cell>
        </row>
        <row r="4614">
          <cell r="E4614">
            <v>2</v>
          </cell>
        </row>
        <row r="4615">
          <cell r="E4615">
            <v>1</v>
          </cell>
        </row>
        <row r="4616">
          <cell r="E4616">
            <v>1</v>
          </cell>
        </row>
        <row r="4617">
          <cell r="E4617">
            <v>4</v>
          </cell>
        </row>
        <row r="4618">
          <cell r="E4618">
            <v>1</v>
          </cell>
        </row>
        <row r="4619">
          <cell r="E4619">
            <v>2</v>
          </cell>
        </row>
        <row r="4620">
          <cell r="E4620">
            <v>6</v>
          </cell>
        </row>
        <row r="4621">
          <cell r="E4621">
            <v>1</v>
          </cell>
        </row>
        <row r="4622">
          <cell r="E4622">
            <v>2</v>
          </cell>
        </row>
        <row r="4623">
          <cell r="E4623">
            <v>2</v>
          </cell>
        </row>
        <row r="4624">
          <cell r="E4624">
            <v>2</v>
          </cell>
        </row>
        <row r="4625">
          <cell r="E4625">
            <v>3</v>
          </cell>
        </row>
        <row r="4626">
          <cell r="E4626">
            <v>2</v>
          </cell>
        </row>
        <row r="4627">
          <cell r="E4627">
            <v>4</v>
          </cell>
        </row>
        <row r="4628">
          <cell r="E4628">
            <v>2</v>
          </cell>
        </row>
        <row r="4629">
          <cell r="E4629">
            <v>1</v>
          </cell>
        </row>
        <row r="4630">
          <cell r="E4630">
            <v>2</v>
          </cell>
        </row>
        <row r="4631">
          <cell r="E4631">
            <v>4</v>
          </cell>
        </row>
        <row r="4632">
          <cell r="E4632">
            <v>2</v>
          </cell>
        </row>
        <row r="4633">
          <cell r="E4633">
            <v>1</v>
          </cell>
        </row>
        <row r="4634">
          <cell r="E4634">
            <v>2</v>
          </cell>
        </row>
        <row r="4635">
          <cell r="E4635">
            <v>3</v>
          </cell>
        </row>
        <row r="4636">
          <cell r="E4636">
            <v>4</v>
          </cell>
        </row>
        <row r="4637">
          <cell r="E4637">
            <v>1</v>
          </cell>
        </row>
        <row r="4638">
          <cell r="E4638">
            <v>1</v>
          </cell>
        </row>
        <row r="4639">
          <cell r="E4639">
            <v>2</v>
          </cell>
        </row>
        <row r="4640">
          <cell r="E4640">
            <v>3</v>
          </cell>
        </row>
        <row r="4641">
          <cell r="E4641">
            <v>2</v>
          </cell>
        </row>
        <row r="4642">
          <cell r="E4642">
            <v>383</v>
          </cell>
        </row>
        <row r="4643">
          <cell r="E4643">
            <v>1</v>
          </cell>
        </row>
        <row r="4644">
          <cell r="E4644">
            <v>1</v>
          </cell>
        </row>
        <row r="4645">
          <cell r="E4645">
            <v>3</v>
          </cell>
        </row>
        <row r="4646">
          <cell r="E4646">
            <v>1</v>
          </cell>
        </row>
        <row r="4647">
          <cell r="E4647">
            <v>1</v>
          </cell>
        </row>
        <row r="4648">
          <cell r="E4648">
            <v>2</v>
          </cell>
        </row>
        <row r="4649">
          <cell r="E4649">
            <v>1</v>
          </cell>
        </row>
        <row r="4650">
          <cell r="E4650">
            <v>2</v>
          </cell>
        </row>
        <row r="4651">
          <cell r="E4651">
            <v>1</v>
          </cell>
        </row>
        <row r="4652">
          <cell r="E4652">
            <v>4</v>
          </cell>
        </row>
        <row r="4653">
          <cell r="E4653">
            <v>2</v>
          </cell>
        </row>
        <row r="4654">
          <cell r="E4654">
            <v>1</v>
          </cell>
        </row>
        <row r="4655">
          <cell r="E4655">
            <v>2</v>
          </cell>
        </row>
        <row r="4656">
          <cell r="E4656">
            <v>4</v>
          </cell>
        </row>
        <row r="4657">
          <cell r="E4657">
            <v>1</v>
          </cell>
        </row>
        <row r="4658">
          <cell r="E4658">
            <v>1</v>
          </cell>
        </row>
        <row r="4659">
          <cell r="E4659">
            <v>2</v>
          </cell>
        </row>
        <row r="4660">
          <cell r="E4660">
            <v>1</v>
          </cell>
        </row>
        <row r="4661">
          <cell r="E4661">
            <v>2</v>
          </cell>
        </row>
        <row r="4662">
          <cell r="E4662">
            <v>1</v>
          </cell>
        </row>
        <row r="4663">
          <cell r="E4663">
            <v>7</v>
          </cell>
        </row>
        <row r="4664">
          <cell r="E4664">
            <v>41</v>
          </cell>
        </row>
        <row r="4665">
          <cell r="E4665">
            <v>11</v>
          </cell>
        </row>
        <row r="4666">
          <cell r="E4666">
            <v>35</v>
          </cell>
        </row>
        <row r="4667">
          <cell r="E4667">
            <v>47</v>
          </cell>
        </row>
        <row r="4668">
          <cell r="E4668">
            <v>27</v>
          </cell>
        </row>
        <row r="4669">
          <cell r="E4669">
            <v>35</v>
          </cell>
        </row>
        <row r="4670">
          <cell r="E4670">
            <v>37</v>
          </cell>
        </row>
        <row r="4671">
          <cell r="E4671">
            <v>14</v>
          </cell>
        </row>
        <row r="4672">
          <cell r="E4672">
            <v>25</v>
          </cell>
        </row>
        <row r="4673">
          <cell r="E4673">
            <v>40</v>
          </cell>
        </row>
        <row r="4674">
          <cell r="E4674">
            <v>27</v>
          </cell>
        </row>
        <row r="4675">
          <cell r="E4675">
            <v>52</v>
          </cell>
        </row>
        <row r="4676">
          <cell r="E4676">
            <v>26</v>
          </cell>
        </row>
        <row r="4677">
          <cell r="E4677">
            <v>40</v>
          </cell>
        </row>
        <row r="4678">
          <cell r="E4678">
            <v>90</v>
          </cell>
        </row>
        <row r="4679">
          <cell r="E4679">
            <v>31</v>
          </cell>
        </row>
        <row r="4680">
          <cell r="E4680">
            <v>46</v>
          </cell>
        </row>
        <row r="4681">
          <cell r="E4681">
            <v>31</v>
          </cell>
        </row>
        <row r="4682">
          <cell r="E4682">
            <v>18</v>
          </cell>
        </row>
        <row r="4683">
          <cell r="E4683">
            <v>42</v>
          </cell>
        </row>
        <row r="4684">
          <cell r="E4684">
            <v>34</v>
          </cell>
        </row>
        <row r="4685">
          <cell r="E4685">
            <v>25</v>
          </cell>
        </row>
        <row r="4686">
          <cell r="E4686">
            <v>27</v>
          </cell>
        </row>
        <row r="4687">
          <cell r="E4687">
            <v>37</v>
          </cell>
        </row>
        <row r="4688">
          <cell r="E4688">
            <v>37</v>
          </cell>
        </row>
        <row r="4689">
          <cell r="E4689">
            <v>23</v>
          </cell>
        </row>
        <row r="4690">
          <cell r="E4690">
            <v>43</v>
          </cell>
        </row>
        <row r="4691">
          <cell r="E4691">
            <v>29</v>
          </cell>
        </row>
        <row r="4692">
          <cell r="E4692">
            <v>23</v>
          </cell>
        </row>
        <row r="4693">
          <cell r="E4693">
            <v>43</v>
          </cell>
        </row>
        <row r="4694">
          <cell r="E4694">
            <v>29</v>
          </cell>
        </row>
        <row r="4695">
          <cell r="E4695">
            <v>23</v>
          </cell>
        </row>
        <row r="4696">
          <cell r="E4696">
            <v>12</v>
          </cell>
        </row>
        <row r="4697">
          <cell r="E4697">
            <v>51</v>
          </cell>
        </row>
        <row r="4698">
          <cell r="E4698">
            <v>39</v>
          </cell>
        </row>
        <row r="4699">
          <cell r="E4699">
            <v>46</v>
          </cell>
        </row>
        <row r="4700">
          <cell r="E4700">
            <v>34</v>
          </cell>
        </row>
        <row r="4701">
          <cell r="E4701">
            <v>9</v>
          </cell>
        </row>
        <row r="4702">
          <cell r="E4702">
            <v>48</v>
          </cell>
        </row>
        <row r="4703">
          <cell r="E4703">
            <v>59</v>
          </cell>
        </row>
        <row r="4704">
          <cell r="E4704">
            <v>21</v>
          </cell>
        </row>
        <row r="4705">
          <cell r="E4705">
            <v>26</v>
          </cell>
        </row>
        <row r="4706">
          <cell r="E4706">
            <v>14</v>
          </cell>
        </row>
        <row r="4707">
          <cell r="E4707">
            <v>30</v>
          </cell>
        </row>
        <row r="4708">
          <cell r="E4708">
            <v>69</v>
          </cell>
        </row>
        <row r="4709">
          <cell r="E4709">
            <v>27</v>
          </cell>
        </row>
        <row r="4710">
          <cell r="E4710">
            <v>59</v>
          </cell>
        </row>
        <row r="4711">
          <cell r="E4711">
            <v>33</v>
          </cell>
        </row>
        <row r="4712">
          <cell r="E4712">
            <v>19</v>
          </cell>
        </row>
        <row r="4713">
          <cell r="E4713">
            <v>33</v>
          </cell>
        </row>
        <row r="4714">
          <cell r="E4714">
            <v>20</v>
          </cell>
        </row>
        <row r="4715">
          <cell r="E4715">
            <v>18</v>
          </cell>
        </row>
        <row r="4716">
          <cell r="E4716">
            <v>28</v>
          </cell>
        </row>
        <row r="4717">
          <cell r="E4717">
            <v>30</v>
          </cell>
        </row>
        <row r="4718">
          <cell r="E4718">
            <v>25</v>
          </cell>
        </row>
        <row r="4719">
          <cell r="E4719">
            <v>26</v>
          </cell>
        </row>
        <row r="4720">
          <cell r="E4720">
            <v>13</v>
          </cell>
        </row>
        <row r="4721">
          <cell r="E4721">
            <v>26</v>
          </cell>
        </row>
        <row r="4722">
          <cell r="E4722">
            <v>30</v>
          </cell>
        </row>
        <row r="4723">
          <cell r="E4723">
            <v>10</v>
          </cell>
        </row>
        <row r="4724">
          <cell r="E4724">
            <v>31</v>
          </cell>
        </row>
        <row r="4725">
          <cell r="E4725">
            <v>26</v>
          </cell>
        </row>
        <row r="4726">
          <cell r="E4726">
            <v>29</v>
          </cell>
        </row>
        <row r="4727">
          <cell r="E4727">
            <v>50</v>
          </cell>
        </row>
        <row r="4728">
          <cell r="E4728">
            <v>17</v>
          </cell>
        </row>
        <row r="4729">
          <cell r="E4729">
            <v>21</v>
          </cell>
        </row>
        <row r="4730">
          <cell r="E4730">
            <v>54</v>
          </cell>
        </row>
        <row r="4731">
          <cell r="E4731">
            <v>26</v>
          </cell>
        </row>
        <row r="4732">
          <cell r="E4732">
            <v>30</v>
          </cell>
        </row>
        <row r="4733">
          <cell r="E4733">
            <v>20</v>
          </cell>
        </row>
        <row r="4734">
          <cell r="E4734">
            <v>10</v>
          </cell>
        </row>
        <row r="4735">
          <cell r="E4735">
            <v>18</v>
          </cell>
        </row>
        <row r="4736">
          <cell r="E4736">
            <v>28</v>
          </cell>
        </row>
        <row r="4737">
          <cell r="E4737">
            <v>16</v>
          </cell>
        </row>
        <row r="4738">
          <cell r="E4738">
            <v>22</v>
          </cell>
        </row>
        <row r="4739">
          <cell r="E4739">
            <v>17</v>
          </cell>
        </row>
        <row r="4740">
          <cell r="E4740">
            <v>60</v>
          </cell>
        </row>
        <row r="4741">
          <cell r="E4741">
            <v>28</v>
          </cell>
        </row>
        <row r="4742">
          <cell r="E4742">
            <v>45</v>
          </cell>
        </row>
        <row r="4743">
          <cell r="E4743">
            <v>25</v>
          </cell>
        </row>
        <row r="4744">
          <cell r="E4744">
            <v>31</v>
          </cell>
        </row>
        <row r="4745">
          <cell r="E4745">
            <v>22</v>
          </cell>
        </row>
        <row r="4746">
          <cell r="E4746">
            <v>41</v>
          </cell>
        </row>
        <row r="4747">
          <cell r="E4747">
            <v>41</v>
          </cell>
        </row>
        <row r="4748">
          <cell r="E4748">
            <v>17</v>
          </cell>
        </row>
        <row r="4749">
          <cell r="E4749">
            <v>34</v>
          </cell>
        </row>
        <row r="4750">
          <cell r="E4750">
            <v>20</v>
          </cell>
        </row>
        <row r="4751">
          <cell r="E4751">
            <v>37</v>
          </cell>
        </row>
        <row r="4752">
          <cell r="E4752">
            <v>31</v>
          </cell>
        </row>
        <row r="4753">
          <cell r="E4753">
            <v>27</v>
          </cell>
        </row>
        <row r="4754">
          <cell r="E4754">
            <v>30</v>
          </cell>
        </row>
        <row r="4755">
          <cell r="E4755">
            <v>45</v>
          </cell>
        </row>
        <row r="4756">
          <cell r="E4756">
            <v>32</v>
          </cell>
        </row>
        <row r="4757">
          <cell r="E4757">
            <v>47</v>
          </cell>
        </row>
        <row r="4758">
          <cell r="E4758">
            <v>36</v>
          </cell>
        </row>
        <row r="4759">
          <cell r="E4759">
            <v>34</v>
          </cell>
        </row>
        <row r="4760">
          <cell r="E4760">
            <v>29</v>
          </cell>
        </row>
        <row r="4761">
          <cell r="E4761">
            <v>23</v>
          </cell>
        </row>
        <row r="4762">
          <cell r="E4762">
            <v>25</v>
          </cell>
        </row>
        <row r="4763">
          <cell r="E4763">
            <v>23</v>
          </cell>
        </row>
        <row r="4764">
          <cell r="E4764">
            <v>43</v>
          </cell>
        </row>
        <row r="4765">
          <cell r="E4765">
            <v>44</v>
          </cell>
        </row>
        <row r="4766">
          <cell r="E4766">
            <v>62</v>
          </cell>
        </row>
        <row r="4767">
          <cell r="E4767">
            <v>22</v>
          </cell>
        </row>
        <row r="4768">
          <cell r="E4768">
            <v>16</v>
          </cell>
        </row>
        <row r="4769">
          <cell r="E4769">
            <v>13</v>
          </cell>
        </row>
        <row r="4770">
          <cell r="E4770">
            <v>33</v>
          </cell>
        </row>
        <row r="4771">
          <cell r="E4771">
            <v>33</v>
          </cell>
        </row>
        <row r="4772">
          <cell r="E4772">
            <v>11</v>
          </cell>
        </row>
        <row r="4773">
          <cell r="E4773">
            <v>52</v>
          </cell>
        </row>
        <row r="4774">
          <cell r="E4774">
            <v>30</v>
          </cell>
        </row>
        <row r="4775">
          <cell r="E4775">
            <v>8</v>
          </cell>
        </row>
        <row r="4776">
          <cell r="E4776">
            <v>29</v>
          </cell>
        </row>
        <row r="4777">
          <cell r="E4777">
            <v>43</v>
          </cell>
        </row>
        <row r="4778">
          <cell r="E4778">
            <v>25</v>
          </cell>
        </row>
        <row r="4779">
          <cell r="E4779">
            <v>18</v>
          </cell>
        </row>
        <row r="4780">
          <cell r="E4780">
            <v>21</v>
          </cell>
        </row>
        <row r="4781">
          <cell r="E4781">
            <v>36</v>
          </cell>
        </row>
        <row r="4782">
          <cell r="E4782">
            <v>41</v>
          </cell>
        </row>
        <row r="4783">
          <cell r="E4783">
            <v>16</v>
          </cell>
        </row>
        <row r="4784">
          <cell r="E4784">
            <v>36</v>
          </cell>
        </row>
        <row r="4785">
          <cell r="E4785">
            <v>37</v>
          </cell>
        </row>
        <row r="4786">
          <cell r="E4786">
            <v>45</v>
          </cell>
        </row>
        <row r="4787">
          <cell r="E4787">
            <v>31</v>
          </cell>
        </row>
        <row r="4788">
          <cell r="E4788">
            <v>46</v>
          </cell>
        </row>
        <row r="4789">
          <cell r="E4789">
            <v>35</v>
          </cell>
        </row>
        <row r="4790">
          <cell r="E4790">
            <v>21</v>
          </cell>
        </row>
        <row r="4791">
          <cell r="E4791">
            <v>20</v>
          </cell>
        </row>
        <row r="4792">
          <cell r="E4792">
            <v>10</v>
          </cell>
        </row>
        <row r="4793">
          <cell r="E4793">
            <v>63</v>
          </cell>
        </row>
        <row r="4794">
          <cell r="E4794">
            <v>21</v>
          </cell>
        </row>
        <row r="4795">
          <cell r="E4795">
            <v>43</v>
          </cell>
        </row>
        <row r="4796">
          <cell r="E4796">
            <v>13</v>
          </cell>
        </row>
        <row r="4797">
          <cell r="E4797">
            <v>21</v>
          </cell>
        </row>
        <row r="4798">
          <cell r="E4798">
            <v>24</v>
          </cell>
        </row>
        <row r="4799">
          <cell r="E4799">
            <v>24</v>
          </cell>
        </row>
        <row r="4800">
          <cell r="E4800">
            <v>29</v>
          </cell>
        </row>
        <row r="4801">
          <cell r="E4801">
            <v>47</v>
          </cell>
        </row>
        <row r="4802">
          <cell r="E4802">
            <v>30</v>
          </cell>
        </row>
        <row r="4803">
          <cell r="E4803">
            <v>15</v>
          </cell>
        </row>
        <row r="4804">
          <cell r="E4804">
            <v>17</v>
          </cell>
        </row>
        <row r="4805">
          <cell r="E4805">
            <v>28</v>
          </cell>
        </row>
        <row r="4806">
          <cell r="E4806">
            <v>42</v>
          </cell>
        </row>
        <row r="4807">
          <cell r="E4807">
            <v>18</v>
          </cell>
        </row>
        <row r="4808">
          <cell r="E4808">
            <v>57</v>
          </cell>
        </row>
        <row r="4809">
          <cell r="E4809">
            <v>31</v>
          </cell>
        </row>
        <row r="4810">
          <cell r="E4810">
            <v>38</v>
          </cell>
        </row>
        <row r="4811">
          <cell r="E4811">
            <v>16</v>
          </cell>
        </row>
        <row r="4812">
          <cell r="E4812">
            <v>36</v>
          </cell>
        </row>
        <row r="4813">
          <cell r="E4813">
            <v>25</v>
          </cell>
        </row>
        <row r="4814">
          <cell r="E4814">
            <v>20</v>
          </cell>
        </row>
        <row r="4815">
          <cell r="E4815">
            <v>45</v>
          </cell>
        </row>
        <row r="4816">
          <cell r="E4816">
            <v>43</v>
          </cell>
        </row>
        <row r="4817">
          <cell r="E4817">
            <v>38</v>
          </cell>
        </row>
        <row r="4818">
          <cell r="E4818">
            <v>54</v>
          </cell>
        </row>
        <row r="4819">
          <cell r="E4819">
            <v>83</v>
          </cell>
        </row>
        <row r="4820">
          <cell r="E4820">
            <v>59</v>
          </cell>
        </row>
        <row r="4821">
          <cell r="E4821">
            <v>57</v>
          </cell>
        </row>
        <row r="4822">
          <cell r="E4822">
            <v>122</v>
          </cell>
        </row>
        <row r="4823">
          <cell r="E4823">
            <v>63</v>
          </cell>
        </row>
        <row r="4824">
          <cell r="E4824">
            <v>51</v>
          </cell>
        </row>
        <row r="4825">
          <cell r="E4825">
            <v>40</v>
          </cell>
        </row>
        <row r="4826">
          <cell r="E4826">
            <v>43</v>
          </cell>
        </row>
        <row r="4827">
          <cell r="E4827">
            <v>27</v>
          </cell>
        </row>
        <row r="4828">
          <cell r="E4828">
            <v>39</v>
          </cell>
        </row>
        <row r="4829">
          <cell r="E4829">
            <v>33</v>
          </cell>
        </row>
        <row r="4830">
          <cell r="E4830">
            <v>54</v>
          </cell>
        </row>
        <row r="4831">
          <cell r="E4831">
            <v>31</v>
          </cell>
        </row>
        <row r="4832">
          <cell r="E4832">
            <v>45</v>
          </cell>
        </row>
        <row r="4833">
          <cell r="E4833">
            <v>49</v>
          </cell>
        </row>
        <row r="4834">
          <cell r="E4834">
            <v>36</v>
          </cell>
        </row>
        <row r="4835">
          <cell r="E4835">
            <v>37</v>
          </cell>
        </row>
        <row r="4836">
          <cell r="E4836">
            <v>79</v>
          </cell>
        </row>
        <row r="4837">
          <cell r="E4837">
            <v>38</v>
          </cell>
        </row>
        <row r="4838">
          <cell r="E4838">
            <v>53</v>
          </cell>
        </row>
        <row r="4839">
          <cell r="E4839">
            <v>34</v>
          </cell>
        </row>
        <row r="4840">
          <cell r="E4840">
            <v>14</v>
          </cell>
        </row>
        <row r="4841">
          <cell r="E4841">
            <v>33</v>
          </cell>
        </row>
        <row r="4842">
          <cell r="E4842">
            <v>46</v>
          </cell>
        </row>
        <row r="4843">
          <cell r="E4843">
            <v>41</v>
          </cell>
        </row>
        <row r="4844">
          <cell r="E4844">
            <v>37</v>
          </cell>
        </row>
        <row r="4845">
          <cell r="E4845">
            <v>38</v>
          </cell>
        </row>
        <row r="4846">
          <cell r="E4846">
            <v>19</v>
          </cell>
        </row>
        <row r="4847">
          <cell r="E4847">
            <v>24</v>
          </cell>
        </row>
        <row r="4848">
          <cell r="E4848">
            <v>26</v>
          </cell>
        </row>
        <row r="4849">
          <cell r="E4849">
            <v>18</v>
          </cell>
        </row>
        <row r="4850">
          <cell r="E4850">
            <v>22</v>
          </cell>
        </row>
        <row r="4851">
          <cell r="E4851">
            <v>28</v>
          </cell>
        </row>
        <row r="4852">
          <cell r="E4852">
            <v>33</v>
          </cell>
        </row>
        <row r="4853">
          <cell r="E4853">
            <v>38</v>
          </cell>
        </row>
        <row r="4854">
          <cell r="E4854">
            <v>36</v>
          </cell>
        </row>
        <row r="4855">
          <cell r="E4855">
            <v>47</v>
          </cell>
        </row>
        <row r="4856">
          <cell r="E4856">
            <v>35</v>
          </cell>
        </row>
        <row r="4857">
          <cell r="E4857">
            <v>39</v>
          </cell>
        </row>
        <row r="4858">
          <cell r="E4858">
            <v>35</v>
          </cell>
        </row>
        <row r="4859">
          <cell r="E4859">
            <v>15</v>
          </cell>
        </row>
        <row r="4860">
          <cell r="E4860">
            <v>19</v>
          </cell>
        </row>
        <row r="4861">
          <cell r="E4861">
            <v>32</v>
          </cell>
        </row>
        <row r="4862">
          <cell r="E4862">
            <v>34</v>
          </cell>
        </row>
        <row r="4863">
          <cell r="E4863">
            <v>30</v>
          </cell>
        </row>
        <row r="4864">
          <cell r="E4864">
            <v>40</v>
          </cell>
        </row>
        <row r="4865">
          <cell r="E4865">
            <v>26</v>
          </cell>
        </row>
        <row r="4866">
          <cell r="E4866">
            <v>45</v>
          </cell>
        </row>
        <row r="4867">
          <cell r="E4867">
            <v>23</v>
          </cell>
        </row>
        <row r="4868">
          <cell r="E4868">
            <v>23</v>
          </cell>
        </row>
        <row r="4869">
          <cell r="E4869">
            <v>35</v>
          </cell>
        </row>
        <row r="4870">
          <cell r="E4870">
            <v>18</v>
          </cell>
        </row>
        <row r="4871">
          <cell r="E4871">
            <v>22</v>
          </cell>
        </row>
        <row r="4872">
          <cell r="E4872">
            <v>196</v>
          </cell>
        </row>
        <row r="4873">
          <cell r="E4873">
            <v>5</v>
          </cell>
        </row>
        <row r="4874">
          <cell r="E4874">
            <v>15</v>
          </cell>
        </row>
        <row r="4875">
          <cell r="E4875">
            <v>41</v>
          </cell>
        </row>
        <row r="4876">
          <cell r="E4876">
            <v>30</v>
          </cell>
        </row>
        <row r="4877">
          <cell r="E4877">
            <v>19</v>
          </cell>
        </row>
        <row r="4878">
          <cell r="E4878">
            <v>18</v>
          </cell>
        </row>
        <row r="4879">
          <cell r="E4879">
            <v>35</v>
          </cell>
        </row>
        <row r="4880">
          <cell r="E4880">
            <v>23</v>
          </cell>
        </row>
        <row r="4881">
          <cell r="E4881">
            <v>33</v>
          </cell>
        </row>
        <row r="4882">
          <cell r="E4882">
            <v>25</v>
          </cell>
        </row>
        <row r="4883">
          <cell r="E4883">
            <v>28</v>
          </cell>
        </row>
        <row r="4884">
          <cell r="E4884">
            <v>22</v>
          </cell>
        </row>
        <row r="4885">
          <cell r="E4885">
            <v>36</v>
          </cell>
        </row>
        <row r="4886">
          <cell r="E4886">
            <v>31</v>
          </cell>
        </row>
        <row r="4887">
          <cell r="E4887">
            <v>49</v>
          </cell>
        </row>
        <row r="4888">
          <cell r="E4888">
            <v>29</v>
          </cell>
        </row>
        <row r="4889">
          <cell r="E4889">
            <v>9</v>
          </cell>
        </row>
        <row r="4890">
          <cell r="E4890">
            <v>19</v>
          </cell>
        </row>
        <row r="4891">
          <cell r="E4891">
            <v>48</v>
          </cell>
        </row>
        <row r="4892">
          <cell r="E4892">
            <v>5</v>
          </cell>
        </row>
        <row r="4893">
          <cell r="E4893">
            <v>18</v>
          </cell>
        </row>
        <row r="4894">
          <cell r="E4894">
            <v>35</v>
          </cell>
        </row>
        <row r="4895">
          <cell r="E4895">
            <v>24</v>
          </cell>
        </row>
        <row r="4896">
          <cell r="E4896">
            <v>24</v>
          </cell>
        </row>
        <row r="4897">
          <cell r="E4897">
            <v>45</v>
          </cell>
        </row>
        <row r="4898">
          <cell r="E4898">
            <v>26</v>
          </cell>
        </row>
        <row r="4899">
          <cell r="E4899">
            <v>38</v>
          </cell>
        </row>
        <row r="4900">
          <cell r="E4900">
            <v>95</v>
          </cell>
        </row>
        <row r="4901">
          <cell r="E4901">
            <v>30</v>
          </cell>
        </row>
        <row r="4902">
          <cell r="E4902">
            <v>52</v>
          </cell>
        </row>
        <row r="4903">
          <cell r="E4903">
            <v>24</v>
          </cell>
        </row>
        <row r="4904">
          <cell r="E4904">
            <v>47</v>
          </cell>
        </row>
        <row r="4905">
          <cell r="E4905">
            <v>49</v>
          </cell>
        </row>
        <row r="4906">
          <cell r="E4906">
            <v>36</v>
          </cell>
        </row>
        <row r="4907">
          <cell r="E4907">
            <v>30</v>
          </cell>
        </row>
        <row r="4908">
          <cell r="E4908">
            <v>19</v>
          </cell>
        </row>
        <row r="4909">
          <cell r="E4909">
            <v>57</v>
          </cell>
        </row>
        <row r="4910">
          <cell r="E4910">
            <v>45</v>
          </cell>
        </row>
        <row r="4911">
          <cell r="E4911">
            <v>61</v>
          </cell>
        </row>
        <row r="4912">
          <cell r="E4912">
            <v>37</v>
          </cell>
        </row>
        <row r="4913">
          <cell r="E4913">
            <v>23</v>
          </cell>
        </row>
        <row r="4914">
          <cell r="E4914">
            <v>18</v>
          </cell>
        </row>
        <row r="4915">
          <cell r="E4915">
            <v>49</v>
          </cell>
        </row>
        <row r="4916">
          <cell r="E4916">
            <v>50</v>
          </cell>
        </row>
        <row r="4917">
          <cell r="E4917">
            <v>29</v>
          </cell>
        </row>
        <row r="4918">
          <cell r="E4918">
            <v>30</v>
          </cell>
        </row>
        <row r="4919">
          <cell r="E4919">
            <v>54</v>
          </cell>
        </row>
        <row r="4920">
          <cell r="E4920">
            <v>34</v>
          </cell>
        </row>
        <row r="4921">
          <cell r="E4921">
            <v>53</v>
          </cell>
        </row>
        <row r="4922">
          <cell r="E4922">
            <v>22</v>
          </cell>
        </row>
        <row r="4923">
          <cell r="E4923">
            <v>69</v>
          </cell>
        </row>
        <row r="4924">
          <cell r="E4924">
            <v>41</v>
          </cell>
        </row>
        <row r="4925">
          <cell r="E4925">
            <v>35</v>
          </cell>
        </row>
        <row r="4926">
          <cell r="E4926">
            <v>54</v>
          </cell>
        </row>
        <row r="4927">
          <cell r="E4927">
            <v>30</v>
          </cell>
        </row>
        <row r="4928">
          <cell r="E4928">
            <v>37</v>
          </cell>
        </row>
        <row r="4929">
          <cell r="E4929">
            <v>46</v>
          </cell>
        </row>
        <row r="4930">
          <cell r="E4930">
            <v>60</v>
          </cell>
        </row>
        <row r="4931">
          <cell r="E4931">
            <v>26</v>
          </cell>
        </row>
        <row r="4932">
          <cell r="E4932">
            <v>14</v>
          </cell>
        </row>
        <row r="4933">
          <cell r="E4933">
            <v>42</v>
          </cell>
        </row>
        <row r="4934">
          <cell r="E4934">
            <v>44</v>
          </cell>
        </row>
        <row r="4935">
          <cell r="E4935">
            <v>9227</v>
          </cell>
        </row>
        <row r="4936">
          <cell r="E4936">
            <v>1</v>
          </cell>
        </row>
        <row r="4937">
          <cell r="E4937">
            <v>1</v>
          </cell>
        </row>
        <row r="4938">
          <cell r="E4938">
            <v>3</v>
          </cell>
        </row>
        <row r="4939">
          <cell r="E4939">
            <v>2</v>
          </cell>
        </row>
        <row r="4940">
          <cell r="E4940">
            <v>1</v>
          </cell>
        </row>
        <row r="4941">
          <cell r="E4941">
            <v>2</v>
          </cell>
        </row>
        <row r="4942">
          <cell r="E4942">
            <v>1</v>
          </cell>
        </row>
        <row r="4943">
          <cell r="E4943">
            <v>3</v>
          </cell>
        </row>
        <row r="4944">
          <cell r="E4944">
            <v>2</v>
          </cell>
        </row>
        <row r="4945">
          <cell r="E4945">
            <v>5</v>
          </cell>
        </row>
        <row r="4946">
          <cell r="E4946">
            <v>13</v>
          </cell>
        </row>
        <row r="4947">
          <cell r="E4947">
            <v>12</v>
          </cell>
        </row>
        <row r="4948">
          <cell r="E4948">
            <v>4</v>
          </cell>
        </row>
        <row r="4949">
          <cell r="E4949">
            <v>1</v>
          </cell>
        </row>
        <row r="4950">
          <cell r="E4950">
            <v>4</v>
          </cell>
        </row>
        <row r="4951">
          <cell r="E4951">
            <v>1</v>
          </cell>
        </row>
        <row r="4952">
          <cell r="E4952">
            <v>2</v>
          </cell>
        </row>
        <row r="4953">
          <cell r="E4953">
            <v>4</v>
          </cell>
        </row>
        <row r="4954">
          <cell r="E4954">
            <v>3</v>
          </cell>
        </row>
        <row r="4955">
          <cell r="E4955">
            <v>1</v>
          </cell>
        </row>
        <row r="4956">
          <cell r="E4956">
            <v>1</v>
          </cell>
        </row>
        <row r="4957">
          <cell r="E4957">
            <v>4</v>
          </cell>
        </row>
        <row r="4958">
          <cell r="E4958">
            <v>1</v>
          </cell>
        </row>
        <row r="4959">
          <cell r="E4959">
            <v>1</v>
          </cell>
        </row>
        <row r="4960">
          <cell r="E4960">
            <v>3</v>
          </cell>
        </row>
        <row r="4961">
          <cell r="E4961">
            <v>1</v>
          </cell>
        </row>
        <row r="4962">
          <cell r="E4962">
            <v>2</v>
          </cell>
        </row>
        <row r="4963">
          <cell r="E4963">
            <v>1</v>
          </cell>
        </row>
        <row r="4964">
          <cell r="E4964">
            <v>1</v>
          </cell>
        </row>
        <row r="4965">
          <cell r="E4965">
            <v>9</v>
          </cell>
        </row>
        <row r="4966">
          <cell r="E4966">
            <v>2</v>
          </cell>
        </row>
        <row r="4967">
          <cell r="E4967">
            <v>2</v>
          </cell>
        </row>
        <row r="4968">
          <cell r="E4968">
            <v>1</v>
          </cell>
        </row>
        <row r="4969">
          <cell r="E4969">
            <v>2</v>
          </cell>
        </row>
        <row r="4970">
          <cell r="E4970">
            <v>2</v>
          </cell>
        </row>
        <row r="4971">
          <cell r="E4971">
            <v>1</v>
          </cell>
        </row>
        <row r="4972">
          <cell r="E4972">
            <v>1</v>
          </cell>
        </row>
        <row r="4973">
          <cell r="E4973">
            <v>2</v>
          </cell>
        </row>
        <row r="4974">
          <cell r="E4974">
            <v>4</v>
          </cell>
        </row>
        <row r="4975">
          <cell r="E4975">
            <v>1</v>
          </cell>
        </row>
        <row r="4976">
          <cell r="E4976">
            <v>1</v>
          </cell>
        </row>
        <row r="4977">
          <cell r="E4977">
            <v>1</v>
          </cell>
        </row>
        <row r="4978">
          <cell r="E4978">
            <v>1</v>
          </cell>
        </row>
        <row r="4979">
          <cell r="E4979">
            <v>5</v>
          </cell>
        </row>
        <row r="4980">
          <cell r="E4980">
            <v>4</v>
          </cell>
        </row>
        <row r="4981">
          <cell r="E4981">
            <v>1</v>
          </cell>
        </row>
        <row r="4982">
          <cell r="E4982">
            <v>4</v>
          </cell>
        </row>
        <row r="4983">
          <cell r="E4983">
            <v>1</v>
          </cell>
        </row>
        <row r="4984">
          <cell r="E4984">
            <v>3</v>
          </cell>
        </row>
        <row r="4985">
          <cell r="E4985">
            <v>3</v>
          </cell>
        </row>
        <row r="4986">
          <cell r="E4986">
            <v>9</v>
          </cell>
        </row>
        <row r="4987">
          <cell r="E4987">
            <v>3</v>
          </cell>
        </row>
        <row r="4988">
          <cell r="E4988">
            <v>1</v>
          </cell>
        </row>
        <row r="4989">
          <cell r="E4989">
            <v>3</v>
          </cell>
        </row>
        <row r="4990">
          <cell r="E4990">
            <v>4</v>
          </cell>
        </row>
        <row r="4991">
          <cell r="E4991">
            <v>3</v>
          </cell>
        </row>
        <row r="4992">
          <cell r="E4992">
            <v>2</v>
          </cell>
        </row>
        <row r="4993">
          <cell r="E4993">
            <v>3</v>
          </cell>
        </row>
        <row r="4994">
          <cell r="E4994">
            <v>2</v>
          </cell>
        </row>
        <row r="4995">
          <cell r="E4995">
            <v>2</v>
          </cell>
        </row>
        <row r="4996">
          <cell r="E4996">
            <v>4</v>
          </cell>
        </row>
        <row r="4997">
          <cell r="E4997">
            <v>2</v>
          </cell>
        </row>
        <row r="4998">
          <cell r="E4998">
            <v>3</v>
          </cell>
        </row>
        <row r="4999">
          <cell r="E4999">
            <v>5</v>
          </cell>
        </row>
        <row r="5000">
          <cell r="E5000">
            <v>1</v>
          </cell>
        </row>
        <row r="5001">
          <cell r="E5001">
            <v>4</v>
          </cell>
        </row>
        <row r="5002">
          <cell r="E5002">
            <v>1</v>
          </cell>
        </row>
        <row r="5003">
          <cell r="E5003">
            <v>1</v>
          </cell>
        </row>
        <row r="5004">
          <cell r="E5004">
            <v>4</v>
          </cell>
        </row>
        <row r="5005">
          <cell r="E5005">
            <v>1</v>
          </cell>
        </row>
        <row r="5006">
          <cell r="E5006">
            <v>4</v>
          </cell>
        </row>
        <row r="5007">
          <cell r="E5007">
            <v>1</v>
          </cell>
        </row>
        <row r="5008">
          <cell r="E5008">
            <v>4</v>
          </cell>
        </row>
        <row r="5009">
          <cell r="E5009">
            <v>3</v>
          </cell>
        </row>
        <row r="5010">
          <cell r="E5010">
            <v>1</v>
          </cell>
        </row>
        <row r="5011">
          <cell r="E5011">
            <v>2</v>
          </cell>
        </row>
        <row r="5012">
          <cell r="E5012">
            <v>3</v>
          </cell>
        </row>
        <row r="5013">
          <cell r="E5013">
            <v>2</v>
          </cell>
        </row>
        <row r="5014">
          <cell r="E5014">
            <v>5</v>
          </cell>
        </row>
        <row r="5015">
          <cell r="E5015">
            <v>3</v>
          </cell>
        </row>
        <row r="5016">
          <cell r="E5016">
            <v>6</v>
          </cell>
        </row>
        <row r="5017">
          <cell r="E5017">
            <v>1</v>
          </cell>
        </row>
        <row r="5018">
          <cell r="E5018">
            <v>2</v>
          </cell>
        </row>
        <row r="5019">
          <cell r="E5019">
            <v>10</v>
          </cell>
        </row>
        <row r="5020">
          <cell r="E5020">
            <v>5</v>
          </cell>
        </row>
        <row r="5021">
          <cell r="E5021">
            <v>2</v>
          </cell>
        </row>
        <row r="5022">
          <cell r="E5022">
            <v>2</v>
          </cell>
        </row>
        <row r="5023">
          <cell r="E5023">
            <v>1</v>
          </cell>
        </row>
        <row r="5024">
          <cell r="E5024">
            <v>5</v>
          </cell>
        </row>
        <row r="5025">
          <cell r="E5025">
            <v>2</v>
          </cell>
        </row>
        <row r="5026">
          <cell r="E5026">
            <v>12</v>
          </cell>
        </row>
        <row r="5027">
          <cell r="E5027">
            <v>2</v>
          </cell>
        </row>
        <row r="5028">
          <cell r="E5028">
            <v>1</v>
          </cell>
        </row>
        <row r="5029">
          <cell r="E5029">
            <v>2</v>
          </cell>
        </row>
        <row r="5030">
          <cell r="E5030">
            <v>1</v>
          </cell>
        </row>
        <row r="5031">
          <cell r="E5031">
            <v>3</v>
          </cell>
        </row>
        <row r="5032">
          <cell r="E5032">
            <v>3</v>
          </cell>
        </row>
        <row r="5033">
          <cell r="E5033">
            <v>1</v>
          </cell>
        </row>
        <row r="5034">
          <cell r="E5034">
            <v>2</v>
          </cell>
        </row>
        <row r="5035">
          <cell r="E5035">
            <v>1</v>
          </cell>
        </row>
        <row r="5036">
          <cell r="E5036">
            <v>1</v>
          </cell>
        </row>
        <row r="5037">
          <cell r="E5037">
            <v>7</v>
          </cell>
        </row>
        <row r="5038">
          <cell r="E5038">
            <v>1</v>
          </cell>
        </row>
        <row r="5039">
          <cell r="E5039">
            <v>2</v>
          </cell>
        </row>
        <row r="5040">
          <cell r="E5040">
            <v>1</v>
          </cell>
        </row>
        <row r="5041">
          <cell r="E5041">
            <v>1</v>
          </cell>
        </row>
        <row r="5042">
          <cell r="E5042">
            <v>5</v>
          </cell>
        </row>
        <row r="5043">
          <cell r="E5043">
            <v>3</v>
          </cell>
        </row>
        <row r="5044">
          <cell r="E5044">
            <v>1</v>
          </cell>
        </row>
        <row r="5045">
          <cell r="E5045">
            <v>2</v>
          </cell>
        </row>
        <row r="5046">
          <cell r="E5046">
            <v>1</v>
          </cell>
        </row>
        <row r="5047">
          <cell r="E5047">
            <v>8</v>
          </cell>
        </row>
        <row r="5048">
          <cell r="E5048">
            <v>2</v>
          </cell>
        </row>
        <row r="5049">
          <cell r="E5049">
            <v>1</v>
          </cell>
        </row>
        <row r="5050">
          <cell r="E5050">
            <v>1</v>
          </cell>
        </row>
        <row r="5051">
          <cell r="E5051">
            <v>8</v>
          </cell>
        </row>
        <row r="5052">
          <cell r="E5052">
            <v>4</v>
          </cell>
        </row>
        <row r="5053">
          <cell r="E5053">
            <v>3</v>
          </cell>
        </row>
        <row r="5054">
          <cell r="E5054">
            <v>4</v>
          </cell>
        </row>
        <row r="5055">
          <cell r="E5055">
            <v>29</v>
          </cell>
        </row>
        <row r="5056">
          <cell r="E5056">
            <v>3</v>
          </cell>
        </row>
        <row r="5057">
          <cell r="E5057">
            <v>13</v>
          </cell>
        </row>
        <row r="5058">
          <cell r="E5058">
            <v>5</v>
          </cell>
        </row>
        <row r="5059">
          <cell r="E5059">
            <v>1</v>
          </cell>
        </row>
        <row r="5060">
          <cell r="E5060">
            <v>1</v>
          </cell>
        </row>
        <row r="5061">
          <cell r="E5061">
            <v>8</v>
          </cell>
        </row>
        <row r="5062">
          <cell r="E5062">
            <v>2</v>
          </cell>
        </row>
        <row r="5063">
          <cell r="E5063">
            <v>2</v>
          </cell>
        </row>
        <row r="5064">
          <cell r="E5064">
            <v>4</v>
          </cell>
        </row>
        <row r="5065">
          <cell r="E5065">
            <v>2</v>
          </cell>
        </row>
        <row r="5066">
          <cell r="E5066">
            <v>2</v>
          </cell>
        </row>
        <row r="5067">
          <cell r="E5067">
            <v>2</v>
          </cell>
        </row>
        <row r="5068">
          <cell r="E5068">
            <v>2</v>
          </cell>
        </row>
        <row r="5069">
          <cell r="E5069">
            <v>7</v>
          </cell>
        </row>
        <row r="5070">
          <cell r="E5070">
            <v>1</v>
          </cell>
        </row>
        <row r="5071">
          <cell r="E5071">
            <v>7</v>
          </cell>
        </row>
        <row r="5072">
          <cell r="E5072">
            <v>6</v>
          </cell>
        </row>
        <row r="5073">
          <cell r="E5073">
            <v>1</v>
          </cell>
        </row>
        <row r="5074">
          <cell r="E5074">
            <v>2</v>
          </cell>
        </row>
        <row r="5075">
          <cell r="E5075">
            <v>2</v>
          </cell>
        </row>
        <row r="5076">
          <cell r="E5076">
            <v>2</v>
          </cell>
        </row>
        <row r="5077">
          <cell r="E5077">
            <v>1</v>
          </cell>
        </row>
        <row r="5078">
          <cell r="E5078">
            <v>2</v>
          </cell>
        </row>
        <row r="5079">
          <cell r="E5079">
            <v>4</v>
          </cell>
        </row>
        <row r="5080">
          <cell r="E5080">
            <v>5</v>
          </cell>
        </row>
        <row r="5081">
          <cell r="E5081">
            <v>4</v>
          </cell>
        </row>
        <row r="5082">
          <cell r="E5082">
            <v>6</v>
          </cell>
        </row>
        <row r="5083">
          <cell r="E5083">
            <v>1</v>
          </cell>
        </row>
        <row r="5084">
          <cell r="E5084">
            <v>2</v>
          </cell>
        </row>
        <row r="5085">
          <cell r="E5085">
            <v>2</v>
          </cell>
        </row>
        <row r="5086">
          <cell r="E5086">
            <v>16</v>
          </cell>
        </row>
        <row r="5087">
          <cell r="E5087">
            <v>1</v>
          </cell>
        </row>
        <row r="5088">
          <cell r="E5088">
            <v>2</v>
          </cell>
        </row>
        <row r="5089">
          <cell r="E5089">
            <v>3</v>
          </cell>
        </row>
        <row r="5090">
          <cell r="E5090">
            <v>1</v>
          </cell>
        </row>
        <row r="5091">
          <cell r="E5091">
            <v>2</v>
          </cell>
        </row>
        <row r="5092">
          <cell r="E5092">
            <v>5</v>
          </cell>
        </row>
        <row r="5093">
          <cell r="E5093">
            <v>16</v>
          </cell>
        </row>
        <row r="5094">
          <cell r="E5094">
            <v>10</v>
          </cell>
        </row>
        <row r="5095">
          <cell r="E5095">
            <v>2</v>
          </cell>
        </row>
        <row r="5096">
          <cell r="E5096">
            <v>5</v>
          </cell>
        </row>
        <row r="5097">
          <cell r="E5097">
            <v>12</v>
          </cell>
        </row>
        <row r="5098">
          <cell r="E5098">
            <v>2</v>
          </cell>
        </row>
        <row r="5099">
          <cell r="E5099">
            <v>1</v>
          </cell>
        </row>
        <row r="5100">
          <cell r="E5100">
            <v>2</v>
          </cell>
        </row>
        <row r="5101">
          <cell r="E5101">
            <v>1</v>
          </cell>
        </row>
        <row r="5102">
          <cell r="E5102">
            <v>4</v>
          </cell>
        </row>
        <row r="5103">
          <cell r="E5103">
            <v>2</v>
          </cell>
        </row>
        <row r="5104">
          <cell r="E5104">
            <v>6</v>
          </cell>
        </row>
        <row r="5105">
          <cell r="E5105">
            <v>8</v>
          </cell>
        </row>
        <row r="5106">
          <cell r="E5106">
            <v>3</v>
          </cell>
        </row>
        <row r="5107">
          <cell r="E5107">
            <v>4</v>
          </cell>
        </row>
        <row r="5108">
          <cell r="E5108">
            <v>1</v>
          </cell>
        </row>
        <row r="5109">
          <cell r="E5109">
            <v>6</v>
          </cell>
        </row>
        <row r="5110">
          <cell r="E5110">
            <v>5</v>
          </cell>
        </row>
        <row r="5111">
          <cell r="E5111">
            <v>3</v>
          </cell>
        </row>
        <row r="5112">
          <cell r="E5112">
            <v>6</v>
          </cell>
        </row>
        <row r="5113">
          <cell r="E5113">
            <v>9</v>
          </cell>
        </row>
        <row r="5114">
          <cell r="E5114">
            <v>8</v>
          </cell>
        </row>
        <row r="5115">
          <cell r="E5115">
            <v>615</v>
          </cell>
        </row>
        <row r="5116">
          <cell r="E5116">
            <v>6</v>
          </cell>
        </row>
        <row r="5117">
          <cell r="E5117">
            <v>5</v>
          </cell>
        </row>
        <row r="5118">
          <cell r="E5118">
            <v>4</v>
          </cell>
        </row>
        <row r="5119">
          <cell r="E5119">
            <v>3</v>
          </cell>
        </row>
        <row r="5120">
          <cell r="E5120">
            <v>1</v>
          </cell>
        </row>
        <row r="5121">
          <cell r="E5121">
            <v>1</v>
          </cell>
        </row>
        <row r="5122">
          <cell r="E5122">
            <v>2</v>
          </cell>
        </row>
        <row r="5123">
          <cell r="E5123">
            <v>1</v>
          </cell>
        </row>
        <row r="5124">
          <cell r="E5124">
            <v>2</v>
          </cell>
        </row>
        <row r="5125">
          <cell r="E5125">
            <v>1</v>
          </cell>
        </row>
        <row r="5126">
          <cell r="E5126">
            <v>1</v>
          </cell>
        </row>
        <row r="5127">
          <cell r="E5127">
            <v>2</v>
          </cell>
        </row>
        <row r="5128">
          <cell r="E5128">
            <v>4</v>
          </cell>
        </row>
        <row r="5129">
          <cell r="E5129">
            <v>14</v>
          </cell>
        </row>
        <row r="5130">
          <cell r="E5130">
            <v>9</v>
          </cell>
        </row>
        <row r="5131">
          <cell r="E5131">
            <v>5</v>
          </cell>
        </row>
        <row r="5132">
          <cell r="E5132">
            <v>3</v>
          </cell>
        </row>
        <row r="5133">
          <cell r="E5133">
            <v>3</v>
          </cell>
        </row>
        <row r="5134">
          <cell r="E5134">
            <v>4</v>
          </cell>
        </row>
        <row r="5135">
          <cell r="E5135">
            <v>3</v>
          </cell>
        </row>
        <row r="5136">
          <cell r="E5136">
            <v>3</v>
          </cell>
        </row>
        <row r="5137">
          <cell r="E5137">
            <v>4</v>
          </cell>
        </row>
        <row r="5138">
          <cell r="E5138">
            <v>1</v>
          </cell>
        </row>
        <row r="5139">
          <cell r="E5139">
            <v>3</v>
          </cell>
        </row>
        <row r="5140">
          <cell r="E5140">
            <v>5</v>
          </cell>
        </row>
        <row r="5141">
          <cell r="E5141">
            <v>1</v>
          </cell>
        </row>
        <row r="5142">
          <cell r="E5142">
            <v>5</v>
          </cell>
        </row>
        <row r="5143">
          <cell r="E5143">
            <v>5</v>
          </cell>
        </row>
        <row r="5144">
          <cell r="E5144">
            <v>1</v>
          </cell>
        </row>
        <row r="5145">
          <cell r="E5145">
            <v>6</v>
          </cell>
        </row>
        <row r="5146">
          <cell r="E5146">
            <v>4</v>
          </cell>
        </row>
        <row r="5147">
          <cell r="E5147">
            <v>1</v>
          </cell>
        </row>
        <row r="5148">
          <cell r="E5148">
            <v>3</v>
          </cell>
        </row>
        <row r="5149">
          <cell r="E5149">
            <v>4</v>
          </cell>
        </row>
        <row r="5150">
          <cell r="E5150">
            <v>4</v>
          </cell>
        </row>
        <row r="5151">
          <cell r="E5151">
            <v>2</v>
          </cell>
        </row>
        <row r="5152">
          <cell r="E5152">
            <v>4</v>
          </cell>
        </row>
        <row r="5153">
          <cell r="E5153">
            <v>31</v>
          </cell>
        </row>
        <row r="5154">
          <cell r="E5154">
            <v>6</v>
          </cell>
        </row>
        <row r="5155">
          <cell r="E5155">
            <v>1</v>
          </cell>
        </row>
        <row r="5156">
          <cell r="E5156">
            <v>14</v>
          </cell>
        </row>
        <row r="5157">
          <cell r="E5157">
            <v>12</v>
          </cell>
        </row>
        <row r="5158">
          <cell r="E5158">
            <v>1</v>
          </cell>
        </row>
        <row r="5159">
          <cell r="E5159">
            <v>3</v>
          </cell>
        </row>
        <row r="5160">
          <cell r="E5160">
            <v>5</v>
          </cell>
        </row>
        <row r="5161">
          <cell r="E5161">
            <v>5</v>
          </cell>
        </row>
        <row r="5162">
          <cell r="E5162">
            <v>1</v>
          </cell>
        </row>
        <row r="5163">
          <cell r="E5163">
            <v>1</v>
          </cell>
        </row>
        <row r="5164">
          <cell r="E5164">
            <v>4</v>
          </cell>
        </row>
        <row r="5165">
          <cell r="E5165">
            <v>20</v>
          </cell>
        </row>
        <row r="5166">
          <cell r="E5166">
            <v>32</v>
          </cell>
        </row>
        <row r="5167">
          <cell r="E5167">
            <v>22</v>
          </cell>
        </row>
        <row r="5168">
          <cell r="E5168">
            <v>8</v>
          </cell>
        </row>
        <row r="5169">
          <cell r="E5169">
            <v>1</v>
          </cell>
        </row>
        <row r="5170">
          <cell r="E5170">
            <v>3</v>
          </cell>
        </row>
        <row r="5171">
          <cell r="E5171">
            <v>5</v>
          </cell>
        </row>
        <row r="5172">
          <cell r="E5172">
            <v>2</v>
          </cell>
        </row>
        <row r="5173">
          <cell r="E5173">
            <v>19</v>
          </cell>
        </row>
        <row r="5174">
          <cell r="E5174">
            <v>5</v>
          </cell>
        </row>
        <row r="5175">
          <cell r="E5175">
            <v>4</v>
          </cell>
        </row>
        <row r="5176">
          <cell r="E5176">
            <v>2</v>
          </cell>
        </row>
        <row r="5177">
          <cell r="E5177">
            <v>5</v>
          </cell>
        </row>
        <row r="5178">
          <cell r="E5178">
            <v>17</v>
          </cell>
        </row>
        <row r="5179">
          <cell r="E5179">
            <v>2</v>
          </cell>
        </row>
        <row r="5180">
          <cell r="E5180">
            <v>1</v>
          </cell>
        </row>
        <row r="5181">
          <cell r="E5181">
            <v>7</v>
          </cell>
        </row>
        <row r="5182">
          <cell r="E5182">
            <v>7</v>
          </cell>
        </row>
        <row r="5183">
          <cell r="E5183">
            <v>6</v>
          </cell>
        </row>
        <row r="5184">
          <cell r="E5184">
            <v>1</v>
          </cell>
        </row>
        <row r="5185">
          <cell r="E5185">
            <v>1</v>
          </cell>
        </row>
        <row r="5186">
          <cell r="E5186">
            <v>5</v>
          </cell>
        </row>
        <row r="5187">
          <cell r="E5187">
            <v>9</v>
          </cell>
        </row>
        <row r="5188">
          <cell r="E5188">
            <v>6</v>
          </cell>
        </row>
        <row r="5189">
          <cell r="E5189">
            <v>11</v>
          </cell>
        </row>
        <row r="5190">
          <cell r="E5190">
            <v>5</v>
          </cell>
        </row>
        <row r="5191">
          <cell r="E5191">
            <v>13</v>
          </cell>
        </row>
        <row r="5192">
          <cell r="E5192">
            <v>2</v>
          </cell>
        </row>
        <row r="5193">
          <cell r="E5193">
            <v>1</v>
          </cell>
        </row>
        <row r="5194">
          <cell r="E5194">
            <v>8</v>
          </cell>
        </row>
        <row r="5195">
          <cell r="E5195">
            <v>4</v>
          </cell>
        </row>
        <row r="5196">
          <cell r="E5196">
            <v>2</v>
          </cell>
        </row>
        <row r="5197">
          <cell r="E5197">
            <v>4</v>
          </cell>
        </row>
        <row r="5198">
          <cell r="E5198">
            <v>5</v>
          </cell>
        </row>
        <row r="5199">
          <cell r="E5199">
            <v>1</v>
          </cell>
        </row>
        <row r="5200">
          <cell r="E5200">
            <v>3</v>
          </cell>
        </row>
        <row r="5201">
          <cell r="E5201">
            <v>1</v>
          </cell>
        </row>
        <row r="5202">
          <cell r="E5202">
            <v>4</v>
          </cell>
        </row>
        <row r="5203">
          <cell r="E5203">
            <v>3</v>
          </cell>
        </row>
        <row r="5204">
          <cell r="E5204">
            <v>3</v>
          </cell>
        </row>
        <row r="5205">
          <cell r="E5205">
            <v>6</v>
          </cell>
        </row>
        <row r="5206">
          <cell r="E5206">
            <v>2</v>
          </cell>
        </row>
        <row r="5207">
          <cell r="E5207">
            <v>11</v>
          </cell>
        </row>
        <row r="5208">
          <cell r="E5208">
            <v>6</v>
          </cell>
        </row>
        <row r="5209">
          <cell r="E5209">
            <v>2</v>
          </cell>
        </row>
        <row r="5210">
          <cell r="E5210">
            <v>6</v>
          </cell>
        </row>
        <row r="5211">
          <cell r="E5211">
            <v>8</v>
          </cell>
        </row>
        <row r="5212">
          <cell r="E5212">
            <v>2</v>
          </cell>
        </row>
        <row r="5213">
          <cell r="E5213">
            <v>3</v>
          </cell>
        </row>
        <row r="5214">
          <cell r="E5214">
            <v>1</v>
          </cell>
        </row>
        <row r="5215">
          <cell r="E5215">
            <v>8</v>
          </cell>
        </row>
        <row r="5216">
          <cell r="E5216">
            <v>4</v>
          </cell>
        </row>
        <row r="5217">
          <cell r="E5217">
            <v>3</v>
          </cell>
        </row>
        <row r="5218">
          <cell r="E5218">
            <v>5</v>
          </cell>
        </row>
        <row r="5219">
          <cell r="E5219">
            <v>7</v>
          </cell>
        </row>
        <row r="5220">
          <cell r="E5220">
            <v>12</v>
          </cell>
        </row>
        <row r="5221">
          <cell r="E5221">
            <v>4</v>
          </cell>
        </row>
        <row r="5222">
          <cell r="E5222">
            <v>5</v>
          </cell>
        </row>
        <row r="5223">
          <cell r="E5223">
            <v>5</v>
          </cell>
        </row>
        <row r="5224">
          <cell r="E5224">
            <v>3</v>
          </cell>
        </row>
        <row r="5225">
          <cell r="E5225">
            <v>11</v>
          </cell>
        </row>
        <row r="5226">
          <cell r="E5226">
            <v>4</v>
          </cell>
        </row>
        <row r="5227">
          <cell r="E5227">
            <v>1</v>
          </cell>
        </row>
        <row r="5228">
          <cell r="E5228">
            <v>1</v>
          </cell>
        </row>
        <row r="5229">
          <cell r="E5229">
            <v>1</v>
          </cell>
        </row>
        <row r="5230">
          <cell r="E5230">
            <v>6</v>
          </cell>
        </row>
        <row r="5231">
          <cell r="E5231">
            <v>3</v>
          </cell>
        </row>
        <row r="5232">
          <cell r="E5232">
            <v>9</v>
          </cell>
        </row>
        <row r="5233">
          <cell r="E5233">
            <v>3</v>
          </cell>
        </row>
        <row r="5234">
          <cell r="E5234">
            <v>8</v>
          </cell>
        </row>
        <row r="5235">
          <cell r="E5235">
            <v>1</v>
          </cell>
        </row>
        <row r="5236">
          <cell r="E5236">
            <v>3</v>
          </cell>
        </row>
        <row r="5237">
          <cell r="E5237">
            <v>3</v>
          </cell>
        </row>
        <row r="5238">
          <cell r="E5238">
            <v>4</v>
          </cell>
        </row>
        <row r="5239">
          <cell r="E5239">
            <v>3</v>
          </cell>
        </row>
        <row r="5240">
          <cell r="E5240">
            <v>19</v>
          </cell>
        </row>
        <row r="5241">
          <cell r="E5241">
            <v>3</v>
          </cell>
        </row>
        <row r="5242">
          <cell r="E5242">
            <v>6</v>
          </cell>
        </row>
        <row r="5243">
          <cell r="E5243">
            <v>3</v>
          </cell>
        </row>
        <row r="5244">
          <cell r="E5244">
            <v>5</v>
          </cell>
        </row>
        <row r="5245">
          <cell r="E5245">
            <v>2</v>
          </cell>
        </row>
        <row r="5246">
          <cell r="E5246">
            <v>6</v>
          </cell>
        </row>
        <row r="5247">
          <cell r="E5247">
            <v>2</v>
          </cell>
        </row>
        <row r="5248">
          <cell r="E5248">
            <v>5</v>
          </cell>
        </row>
        <row r="5249">
          <cell r="E5249">
            <v>4</v>
          </cell>
        </row>
        <row r="5250">
          <cell r="E5250">
            <v>25</v>
          </cell>
        </row>
        <row r="5251">
          <cell r="E5251">
            <v>1</v>
          </cell>
        </row>
        <row r="5252">
          <cell r="E5252">
            <v>25</v>
          </cell>
        </row>
        <row r="5253">
          <cell r="E5253">
            <v>12</v>
          </cell>
        </row>
        <row r="5254">
          <cell r="E5254">
            <v>7</v>
          </cell>
        </row>
        <row r="5255">
          <cell r="E5255">
            <v>10</v>
          </cell>
        </row>
        <row r="5256">
          <cell r="E5256">
            <v>4</v>
          </cell>
        </row>
        <row r="5257">
          <cell r="E5257">
            <v>5</v>
          </cell>
        </row>
        <row r="5258">
          <cell r="E5258">
            <v>2</v>
          </cell>
        </row>
        <row r="5259">
          <cell r="E5259">
            <v>4</v>
          </cell>
        </row>
        <row r="5260">
          <cell r="E5260">
            <v>2</v>
          </cell>
        </row>
        <row r="5261">
          <cell r="E5261">
            <v>1</v>
          </cell>
        </row>
        <row r="5262">
          <cell r="E5262">
            <v>4</v>
          </cell>
        </row>
        <row r="5263">
          <cell r="E5263">
            <v>11</v>
          </cell>
        </row>
        <row r="5264">
          <cell r="E5264">
            <v>3</v>
          </cell>
        </row>
        <row r="5265">
          <cell r="E5265">
            <v>1</v>
          </cell>
        </row>
        <row r="5266">
          <cell r="E5266">
            <v>2</v>
          </cell>
        </row>
        <row r="5267">
          <cell r="E5267">
            <v>2</v>
          </cell>
        </row>
        <row r="5268">
          <cell r="E5268">
            <v>11</v>
          </cell>
        </row>
        <row r="5269">
          <cell r="E5269">
            <v>44</v>
          </cell>
        </row>
        <row r="5270">
          <cell r="E5270">
            <v>11</v>
          </cell>
        </row>
        <row r="5271">
          <cell r="E5271">
            <v>6</v>
          </cell>
        </row>
        <row r="5272">
          <cell r="E5272">
            <v>2</v>
          </cell>
        </row>
        <row r="5273">
          <cell r="E5273">
            <v>2</v>
          </cell>
        </row>
        <row r="5274">
          <cell r="E5274">
            <v>4</v>
          </cell>
        </row>
        <row r="5275">
          <cell r="E5275">
            <v>1</v>
          </cell>
        </row>
        <row r="5276">
          <cell r="E5276">
            <v>2</v>
          </cell>
        </row>
        <row r="5277">
          <cell r="E5277">
            <v>5</v>
          </cell>
        </row>
        <row r="5278">
          <cell r="E5278">
            <v>6</v>
          </cell>
        </row>
        <row r="5279">
          <cell r="E5279">
            <v>1</v>
          </cell>
        </row>
        <row r="5280">
          <cell r="E5280">
            <v>5</v>
          </cell>
        </row>
        <row r="5281">
          <cell r="E5281">
            <v>5</v>
          </cell>
        </row>
        <row r="5282">
          <cell r="E5282">
            <v>2</v>
          </cell>
        </row>
        <row r="5283">
          <cell r="E5283">
            <v>3</v>
          </cell>
        </row>
        <row r="5284">
          <cell r="E5284">
            <v>7</v>
          </cell>
        </row>
        <row r="5285">
          <cell r="E5285">
            <v>7</v>
          </cell>
        </row>
        <row r="5286">
          <cell r="E5286">
            <v>9</v>
          </cell>
        </row>
        <row r="5287">
          <cell r="E5287">
            <v>15</v>
          </cell>
        </row>
        <row r="5288">
          <cell r="E5288">
            <v>3</v>
          </cell>
        </row>
        <row r="5289">
          <cell r="E5289">
            <v>3</v>
          </cell>
        </row>
        <row r="5290">
          <cell r="E5290">
            <v>2</v>
          </cell>
        </row>
        <row r="5291">
          <cell r="E5291">
            <v>7</v>
          </cell>
        </row>
        <row r="5292">
          <cell r="E5292">
            <v>16</v>
          </cell>
        </row>
        <row r="5293">
          <cell r="E5293">
            <v>1</v>
          </cell>
        </row>
        <row r="5294">
          <cell r="E5294">
            <v>21</v>
          </cell>
        </row>
        <row r="5295">
          <cell r="E5295">
            <v>6</v>
          </cell>
        </row>
        <row r="5296">
          <cell r="E5296">
            <v>4</v>
          </cell>
        </row>
        <row r="5297">
          <cell r="E5297">
            <v>1</v>
          </cell>
        </row>
        <row r="5298">
          <cell r="E5298">
            <v>3</v>
          </cell>
        </row>
        <row r="5299">
          <cell r="E5299">
            <v>7</v>
          </cell>
        </row>
        <row r="5300">
          <cell r="E5300">
            <v>6</v>
          </cell>
        </row>
        <row r="5301">
          <cell r="E5301">
            <v>3</v>
          </cell>
        </row>
        <row r="5302">
          <cell r="E5302">
            <v>3</v>
          </cell>
        </row>
        <row r="5303">
          <cell r="E5303">
            <v>5</v>
          </cell>
        </row>
        <row r="5304">
          <cell r="E5304">
            <v>8</v>
          </cell>
        </row>
        <row r="5305">
          <cell r="E5305">
            <v>1</v>
          </cell>
        </row>
        <row r="5306">
          <cell r="E5306">
            <v>8</v>
          </cell>
        </row>
        <row r="5307">
          <cell r="E5307">
            <v>2</v>
          </cell>
        </row>
        <row r="5308">
          <cell r="E5308">
            <v>1</v>
          </cell>
        </row>
        <row r="5309">
          <cell r="E5309">
            <v>4</v>
          </cell>
        </row>
        <row r="5310">
          <cell r="E5310">
            <v>18</v>
          </cell>
        </row>
        <row r="5311">
          <cell r="E5311">
            <v>11</v>
          </cell>
        </row>
        <row r="5312">
          <cell r="E5312">
            <v>2</v>
          </cell>
        </row>
        <row r="5313">
          <cell r="E5313">
            <v>6</v>
          </cell>
        </row>
        <row r="5314">
          <cell r="E5314">
            <v>1</v>
          </cell>
        </row>
        <row r="5315">
          <cell r="E5315">
            <v>17</v>
          </cell>
        </row>
        <row r="5316">
          <cell r="E5316">
            <v>5</v>
          </cell>
        </row>
        <row r="5317">
          <cell r="E5317">
            <v>6</v>
          </cell>
        </row>
        <row r="5318">
          <cell r="E5318">
            <v>3</v>
          </cell>
        </row>
        <row r="5319">
          <cell r="E5319">
            <v>1</v>
          </cell>
        </row>
        <row r="5320">
          <cell r="E5320">
            <v>3</v>
          </cell>
        </row>
        <row r="5321">
          <cell r="E5321">
            <v>5</v>
          </cell>
        </row>
        <row r="5322">
          <cell r="E5322">
            <v>4</v>
          </cell>
        </row>
        <row r="5323">
          <cell r="E5323">
            <v>2</v>
          </cell>
        </row>
        <row r="5324">
          <cell r="E5324">
            <v>2</v>
          </cell>
        </row>
        <row r="5325">
          <cell r="E5325">
            <v>1</v>
          </cell>
        </row>
        <row r="5326">
          <cell r="E5326">
            <v>6</v>
          </cell>
        </row>
        <row r="5327">
          <cell r="E5327">
            <v>2</v>
          </cell>
        </row>
        <row r="5328">
          <cell r="E5328">
            <v>3</v>
          </cell>
        </row>
        <row r="5329">
          <cell r="E5329">
            <v>6</v>
          </cell>
        </row>
        <row r="5330">
          <cell r="E5330">
            <v>5</v>
          </cell>
        </row>
        <row r="5331">
          <cell r="E5331">
            <v>22</v>
          </cell>
        </row>
        <row r="5332">
          <cell r="E5332">
            <v>10</v>
          </cell>
        </row>
        <row r="5333">
          <cell r="E5333">
            <v>8</v>
          </cell>
        </row>
        <row r="5334">
          <cell r="E5334">
            <v>4</v>
          </cell>
        </row>
        <row r="5335">
          <cell r="E5335">
            <v>8</v>
          </cell>
        </row>
        <row r="5336">
          <cell r="E5336">
            <v>12</v>
          </cell>
        </row>
        <row r="5337">
          <cell r="E5337">
            <v>2</v>
          </cell>
        </row>
        <row r="5338">
          <cell r="E5338">
            <v>6</v>
          </cell>
        </row>
        <row r="5339">
          <cell r="E5339">
            <v>2</v>
          </cell>
        </row>
        <row r="5340">
          <cell r="E5340">
            <v>1260</v>
          </cell>
        </row>
        <row r="5341">
          <cell r="E5341">
            <v>2</v>
          </cell>
        </row>
        <row r="5342">
          <cell r="E5342">
            <v>1</v>
          </cell>
        </row>
        <row r="5343">
          <cell r="E5343">
            <v>3</v>
          </cell>
        </row>
        <row r="5344">
          <cell r="E5344">
            <v>1</v>
          </cell>
        </row>
        <row r="5345">
          <cell r="E5345">
            <v>1</v>
          </cell>
        </row>
        <row r="5346">
          <cell r="E5346">
            <v>1</v>
          </cell>
        </row>
        <row r="5347">
          <cell r="E5347">
            <v>1</v>
          </cell>
        </row>
        <row r="5348">
          <cell r="E5348">
            <v>1</v>
          </cell>
        </row>
        <row r="5349">
          <cell r="E5349">
            <v>1</v>
          </cell>
        </row>
        <row r="5350">
          <cell r="E5350">
            <v>2</v>
          </cell>
        </row>
        <row r="5351">
          <cell r="E5351">
            <v>1</v>
          </cell>
        </row>
        <row r="5352">
          <cell r="E5352">
            <v>1</v>
          </cell>
        </row>
        <row r="5353">
          <cell r="E5353">
            <v>2</v>
          </cell>
        </row>
        <row r="5354">
          <cell r="E5354">
            <v>6</v>
          </cell>
        </row>
        <row r="5355">
          <cell r="E5355">
            <v>1</v>
          </cell>
        </row>
        <row r="5356">
          <cell r="E5356">
            <v>1</v>
          </cell>
        </row>
        <row r="5357">
          <cell r="E5357">
            <v>1</v>
          </cell>
        </row>
        <row r="5358">
          <cell r="E5358">
            <v>2</v>
          </cell>
        </row>
        <row r="5359">
          <cell r="E5359">
            <v>2</v>
          </cell>
        </row>
        <row r="5360">
          <cell r="E5360">
            <v>1</v>
          </cell>
        </row>
        <row r="5361">
          <cell r="E5361">
            <v>2</v>
          </cell>
        </row>
        <row r="5362">
          <cell r="E5362">
            <v>8</v>
          </cell>
        </row>
        <row r="5363">
          <cell r="E5363">
            <v>2</v>
          </cell>
        </row>
        <row r="5364">
          <cell r="E5364">
            <v>1</v>
          </cell>
        </row>
        <row r="5365">
          <cell r="E5365">
            <v>1</v>
          </cell>
        </row>
        <row r="5366">
          <cell r="E5366">
            <v>2</v>
          </cell>
        </row>
        <row r="5367">
          <cell r="E5367">
            <v>1</v>
          </cell>
        </row>
        <row r="5368">
          <cell r="E5368">
            <v>1</v>
          </cell>
        </row>
        <row r="5369">
          <cell r="E5369">
            <v>1</v>
          </cell>
        </row>
        <row r="5370">
          <cell r="E5370">
            <v>2</v>
          </cell>
        </row>
        <row r="5371">
          <cell r="E5371">
            <v>1</v>
          </cell>
        </row>
        <row r="5372">
          <cell r="E5372">
            <v>1</v>
          </cell>
        </row>
        <row r="5373">
          <cell r="E5373">
            <v>1</v>
          </cell>
        </row>
        <row r="5374">
          <cell r="E5374">
            <v>14</v>
          </cell>
        </row>
        <row r="5375">
          <cell r="E5375">
            <v>1</v>
          </cell>
        </row>
        <row r="5376">
          <cell r="E5376">
            <v>1</v>
          </cell>
        </row>
        <row r="5377">
          <cell r="E5377">
            <v>1</v>
          </cell>
        </row>
        <row r="5378">
          <cell r="E5378">
            <v>3</v>
          </cell>
        </row>
        <row r="5379">
          <cell r="E5379">
            <v>2</v>
          </cell>
        </row>
        <row r="5380">
          <cell r="E5380">
            <v>3</v>
          </cell>
        </row>
        <row r="5381">
          <cell r="E5381">
            <v>6</v>
          </cell>
        </row>
        <row r="5382">
          <cell r="E5382">
            <v>1</v>
          </cell>
        </row>
        <row r="5383">
          <cell r="E5383">
            <v>1</v>
          </cell>
        </row>
        <row r="5384">
          <cell r="E5384">
            <v>2</v>
          </cell>
        </row>
        <row r="5385">
          <cell r="E5385">
            <v>1</v>
          </cell>
        </row>
        <row r="5386">
          <cell r="E5386">
            <v>3</v>
          </cell>
        </row>
        <row r="5387">
          <cell r="E5387">
            <v>4</v>
          </cell>
        </row>
        <row r="5388">
          <cell r="E5388">
            <v>1</v>
          </cell>
        </row>
        <row r="5389">
          <cell r="E5389">
            <v>1</v>
          </cell>
        </row>
        <row r="5390">
          <cell r="E5390">
            <v>3</v>
          </cell>
        </row>
        <row r="5391">
          <cell r="E5391">
            <v>1</v>
          </cell>
        </row>
        <row r="5392">
          <cell r="E5392">
            <v>1</v>
          </cell>
        </row>
        <row r="5393">
          <cell r="E5393">
            <v>1</v>
          </cell>
        </row>
        <row r="5394">
          <cell r="E5394">
            <v>107</v>
          </cell>
        </row>
        <row r="5395">
          <cell r="E5395">
            <v>2</v>
          </cell>
        </row>
        <row r="5396">
          <cell r="E5396">
            <v>6</v>
          </cell>
        </row>
        <row r="5397">
          <cell r="E5397">
            <v>1</v>
          </cell>
        </row>
        <row r="5398">
          <cell r="E5398">
            <v>5</v>
          </cell>
        </row>
        <row r="5399">
          <cell r="E5399">
            <v>6</v>
          </cell>
        </row>
        <row r="5400">
          <cell r="E5400">
            <v>2</v>
          </cell>
        </row>
        <row r="5401">
          <cell r="E5401">
            <v>3</v>
          </cell>
        </row>
        <row r="5402">
          <cell r="E5402">
            <v>1</v>
          </cell>
        </row>
        <row r="5403">
          <cell r="E5403">
            <v>1</v>
          </cell>
        </row>
        <row r="5404">
          <cell r="E5404">
            <v>2</v>
          </cell>
        </row>
        <row r="5405">
          <cell r="E5405">
            <v>3</v>
          </cell>
        </row>
        <row r="5406">
          <cell r="E5406">
            <v>2</v>
          </cell>
        </row>
        <row r="5407">
          <cell r="E5407">
            <v>5</v>
          </cell>
        </row>
        <row r="5408">
          <cell r="E5408">
            <v>3</v>
          </cell>
        </row>
        <row r="5409">
          <cell r="E5409">
            <v>1</v>
          </cell>
        </row>
        <row r="5410">
          <cell r="E5410">
            <v>3</v>
          </cell>
        </row>
        <row r="5411">
          <cell r="E5411">
            <v>1</v>
          </cell>
        </row>
        <row r="5412">
          <cell r="E5412">
            <v>2</v>
          </cell>
        </row>
        <row r="5413">
          <cell r="E5413">
            <v>2</v>
          </cell>
        </row>
        <row r="5414">
          <cell r="E5414">
            <v>1</v>
          </cell>
        </row>
        <row r="5415">
          <cell r="E5415">
            <v>2</v>
          </cell>
        </row>
        <row r="5416">
          <cell r="E5416">
            <v>2</v>
          </cell>
        </row>
        <row r="5417">
          <cell r="E5417">
            <v>1</v>
          </cell>
        </row>
        <row r="5418">
          <cell r="E5418">
            <v>2</v>
          </cell>
        </row>
        <row r="5419">
          <cell r="E5419">
            <v>1</v>
          </cell>
        </row>
        <row r="5420">
          <cell r="E5420">
            <v>1</v>
          </cell>
        </row>
        <row r="5421">
          <cell r="E5421">
            <v>3</v>
          </cell>
        </row>
        <row r="5422">
          <cell r="E5422">
            <v>2</v>
          </cell>
        </row>
        <row r="5423">
          <cell r="E5423">
            <v>2</v>
          </cell>
        </row>
        <row r="5424">
          <cell r="E5424">
            <v>4</v>
          </cell>
        </row>
        <row r="5425">
          <cell r="E5425">
            <v>3</v>
          </cell>
        </row>
        <row r="5426">
          <cell r="E5426">
            <v>2</v>
          </cell>
        </row>
        <row r="5427">
          <cell r="E5427">
            <v>5</v>
          </cell>
        </row>
        <row r="5428">
          <cell r="E5428">
            <v>3</v>
          </cell>
        </row>
        <row r="5429">
          <cell r="E5429">
            <v>2</v>
          </cell>
        </row>
        <row r="5430">
          <cell r="E5430">
            <v>1</v>
          </cell>
        </row>
        <row r="5431">
          <cell r="E5431">
            <v>6</v>
          </cell>
        </row>
        <row r="5432">
          <cell r="E5432">
            <v>1</v>
          </cell>
        </row>
        <row r="5433">
          <cell r="E5433">
            <v>2</v>
          </cell>
        </row>
        <row r="5434">
          <cell r="E5434">
            <v>1</v>
          </cell>
        </row>
        <row r="5435">
          <cell r="E5435">
            <v>2</v>
          </cell>
        </row>
        <row r="5436">
          <cell r="E5436">
            <v>2</v>
          </cell>
        </row>
        <row r="5437">
          <cell r="E5437">
            <v>2</v>
          </cell>
        </row>
        <row r="5438">
          <cell r="E5438">
            <v>2</v>
          </cell>
        </row>
        <row r="5439">
          <cell r="E5439">
            <v>3</v>
          </cell>
        </row>
        <row r="5440">
          <cell r="E5440">
            <v>3</v>
          </cell>
        </row>
        <row r="5441">
          <cell r="E5441">
            <v>1</v>
          </cell>
        </row>
        <row r="5442">
          <cell r="E5442">
            <v>4</v>
          </cell>
        </row>
        <row r="5443">
          <cell r="E5443">
            <v>1</v>
          </cell>
        </row>
        <row r="5444">
          <cell r="E5444">
            <v>2</v>
          </cell>
        </row>
        <row r="5445">
          <cell r="E5445">
            <v>1</v>
          </cell>
        </row>
        <row r="5446">
          <cell r="E5446">
            <v>2</v>
          </cell>
        </row>
        <row r="5447">
          <cell r="E5447">
            <v>1</v>
          </cell>
        </row>
        <row r="5448">
          <cell r="E5448">
            <v>1</v>
          </cell>
        </row>
        <row r="5449">
          <cell r="E5449">
            <v>3</v>
          </cell>
        </row>
        <row r="5450">
          <cell r="E5450">
            <v>1</v>
          </cell>
        </row>
        <row r="5451">
          <cell r="E5451">
            <v>2</v>
          </cell>
        </row>
        <row r="5452">
          <cell r="E5452">
            <v>1</v>
          </cell>
        </row>
        <row r="5453">
          <cell r="E5453">
            <v>3</v>
          </cell>
        </row>
        <row r="5454">
          <cell r="E5454">
            <v>5</v>
          </cell>
        </row>
        <row r="5455">
          <cell r="E5455">
            <v>2</v>
          </cell>
        </row>
        <row r="5456">
          <cell r="E5456">
            <v>1</v>
          </cell>
        </row>
        <row r="5457">
          <cell r="E5457">
            <v>3</v>
          </cell>
        </row>
        <row r="5458">
          <cell r="E5458">
            <v>1</v>
          </cell>
        </row>
        <row r="5459">
          <cell r="E5459">
            <v>2</v>
          </cell>
        </row>
        <row r="5460">
          <cell r="E5460">
            <v>2</v>
          </cell>
        </row>
        <row r="5461">
          <cell r="E5461">
            <v>1</v>
          </cell>
        </row>
        <row r="5462">
          <cell r="E5462">
            <v>1</v>
          </cell>
        </row>
        <row r="5463">
          <cell r="E5463">
            <v>1</v>
          </cell>
        </row>
        <row r="5464">
          <cell r="E5464">
            <v>1</v>
          </cell>
        </row>
        <row r="5465">
          <cell r="E5465">
            <v>2</v>
          </cell>
        </row>
        <row r="5466">
          <cell r="E5466">
            <v>3</v>
          </cell>
        </row>
        <row r="5467">
          <cell r="E5467">
            <v>1</v>
          </cell>
        </row>
        <row r="5468">
          <cell r="E5468">
            <v>2</v>
          </cell>
        </row>
        <row r="5469">
          <cell r="E5469">
            <v>2</v>
          </cell>
        </row>
        <row r="5470">
          <cell r="E5470">
            <v>2</v>
          </cell>
        </row>
        <row r="5471">
          <cell r="E5471">
            <v>2</v>
          </cell>
        </row>
        <row r="5472">
          <cell r="E5472">
            <v>1</v>
          </cell>
        </row>
        <row r="5473">
          <cell r="E5473">
            <v>3</v>
          </cell>
        </row>
        <row r="5474">
          <cell r="E5474">
            <v>2</v>
          </cell>
        </row>
        <row r="5475">
          <cell r="E5475">
            <v>7</v>
          </cell>
        </row>
        <row r="5476">
          <cell r="E5476">
            <v>1</v>
          </cell>
        </row>
        <row r="5477">
          <cell r="E5477">
            <v>1</v>
          </cell>
        </row>
        <row r="5478">
          <cell r="E5478">
            <v>2</v>
          </cell>
        </row>
        <row r="5479">
          <cell r="E5479">
            <v>5</v>
          </cell>
        </row>
        <row r="5480">
          <cell r="E5480">
            <v>7</v>
          </cell>
        </row>
        <row r="5481">
          <cell r="E5481">
            <v>5</v>
          </cell>
        </row>
        <row r="5482">
          <cell r="E5482">
            <v>15</v>
          </cell>
        </row>
        <row r="5483">
          <cell r="E5483">
            <v>3</v>
          </cell>
        </row>
        <row r="5484">
          <cell r="E5484">
            <v>1</v>
          </cell>
        </row>
        <row r="5485">
          <cell r="E5485">
            <v>2</v>
          </cell>
        </row>
        <row r="5486">
          <cell r="E5486">
            <v>1</v>
          </cell>
        </row>
        <row r="5487">
          <cell r="E5487">
            <v>3</v>
          </cell>
        </row>
        <row r="5488">
          <cell r="E5488">
            <v>2</v>
          </cell>
        </row>
        <row r="5489">
          <cell r="E5489">
            <v>2</v>
          </cell>
        </row>
        <row r="5490">
          <cell r="E5490">
            <v>10</v>
          </cell>
        </row>
        <row r="5491">
          <cell r="E5491">
            <v>3</v>
          </cell>
        </row>
        <row r="5492">
          <cell r="E5492">
            <v>1</v>
          </cell>
        </row>
        <row r="5493">
          <cell r="E5493">
            <v>2</v>
          </cell>
        </row>
        <row r="5494">
          <cell r="E5494">
            <v>4</v>
          </cell>
        </row>
        <row r="5495">
          <cell r="E5495">
            <v>1</v>
          </cell>
        </row>
        <row r="5496">
          <cell r="E5496">
            <v>7</v>
          </cell>
        </row>
        <row r="5497">
          <cell r="E5497">
            <v>1</v>
          </cell>
        </row>
        <row r="5498">
          <cell r="E5498">
            <v>4</v>
          </cell>
        </row>
        <row r="5499">
          <cell r="E5499">
            <v>4</v>
          </cell>
        </row>
        <row r="5500">
          <cell r="E5500">
            <v>5</v>
          </cell>
        </row>
        <row r="5501">
          <cell r="E5501">
            <v>4</v>
          </cell>
        </row>
        <row r="5502">
          <cell r="E5502">
            <v>1</v>
          </cell>
        </row>
        <row r="5503">
          <cell r="E5503">
            <v>3</v>
          </cell>
        </row>
        <row r="5504">
          <cell r="E5504">
            <v>2</v>
          </cell>
        </row>
        <row r="5505">
          <cell r="E5505">
            <v>1</v>
          </cell>
        </row>
        <row r="5506">
          <cell r="E5506">
            <v>1</v>
          </cell>
        </row>
        <row r="5507">
          <cell r="E5507">
            <v>2</v>
          </cell>
        </row>
        <row r="5508">
          <cell r="E5508">
            <v>1</v>
          </cell>
        </row>
        <row r="5509">
          <cell r="E5509">
            <v>13</v>
          </cell>
        </row>
        <row r="5510">
          <cell r="E5510">
            <v>1</v>
          </cell>
        </row>
        <row r="5511">
          <cell r="E5511">
            <v>5</v>
          </cell>
        </row>
        <row r="5512">
          <cell r="E5512">
            <v>1</v>
          </cell>
        </row>
        <row r="5513">
          <cell r="E5513">
            <v>2</v>
          </cell>
        </row>
        <row r="5514">
          <cell r="E5514">
            <v>1</v>
          </cell>
        </row>
        <row r="5515">
          <cell r="E5515">
            <v>1</v>
          </cell>
        </row>
        <row r="5516">
          <cell r="E5516">
            <v>1</v>
          </cell>
        </row>
        <row r="5517">
          <cell r="E5517">
            <v>4</v>
          </cell>
        </row>
        <row r="5518">
          <cell r="E5518">
            <v>4</v>
          </cell>
        </row>
        <row r="5519">
          <cell r="E5519">
            <v>4</v>
          </cell>
        </row>
        <row r="5520">
          <cell r="E5520">
            <v>2</v>
          </cell>
        </row>
        <row r="5521">
          <cell r="E5521">
            <v>2</v>
          </cell>
        </row>
        <row r="5522">
          <cell r="E5522">
            <v>1</v>
          </cell>
        </row>
        <row r="5523">
          <cell r="E5523">
            <v>2</v>
          </cell>
        </row>
        <row r="5524">
          <cell r="E5524">
            <v>2</v>
          </cell>
        </row>
        <row r="5525">
          <cell r="E5525">
            <v>3</v>
          </cell>
        </row>
        <row r="5526">
          <cell r="E5526">
            <v>1</v>
          </cell>
        </row>
        <row r="5527">
          <cell r="E5527">
            <v>1</v>
          </cell>
        </row>
        <row r="5528">
          <cell r="E5528">
            <v>1</v>
          </cell>
        </row>
        <row r="5529">
          <cell r="E5529">
            <v>1</v>
          </cell>
        </row>
        <row r="5530">
          <cell r="E5530">
            <v>29</v>
          </cell>
        </row>
        <row r="5531">
          <cell r="E5531">
            <v>2</v>
          </cell>
        </row>
        <row r="5532">
          <cell r="E5532">
            <v>6</v>
          </cell>
        </row>
        <row r="5533">
          <cell r="E5533">
            <v>7</v>
          </cell>
        </row>
        <row r="5534">
          <cell r="E5534">
            <v>4</v>
          </cell>
        </row>
        <row r="5535">
          <cell r="E5535">
            <v>1</v>
          </cell>
        </row>
        <row r="5536">
          <cell r="E5536">
            <v>3</v>
          </cell>
        </row>
        <row r="5537">
          <cell r="E5537">
            <v>2</v>
          </cell>
        </row>
        <row r="5538">
          <cell r="E5538">
            <v>1</v>
          </cell>
        </row>
        <row r="5539">
          <cell r="E5539">
            <v>3</v>
          </cell>
        </row>
        <row r="5540">
          <cell r="E5540">
            <v>3</v>
          </cell>
        </row>
        <row r="5541">
          <cell r="E5541">
            <v>1</v>
          </cell>
        </row>
        <row r="5542">
          <cell r="E5542">
            <v>1</v>
          </cell>
        </row>
        <row r="5543">
          <cell r="E5543">
            <v>1</v>
          </cell>
        </row>
        <row r="5544">
          <cell r="E5544">
            <v>1</v>
          </cell>
        </row>
        <row r="5545">
          <cell r="E5545">
            <v>1</v>
          </cell>
        </row>
        <row r="5546">
          <cell r="E5546">
            <v>2</v>
          </cell>
        </row>
        <row r="5547">
          <cell r="E5547">
            <v>3</v>
          </cell>
        </row>
        <row r="5548">
          <cell r="E5548">
            <v>3</v>
          </cell>
        </row>
        <row r="5549">
          <cell r="E5549">
            <v>3</v>
          </cell>
        </row>
        <row r="5550">
          <cell r="E5550">
            <v>4</v>
          </cell>
        </row>
        <row r="5551">
          <cell r="E5551">
            <v>4</v>
          </cell>
        </row>
        <row r="5552">
          <cell r="E5552">
            <v>4</v>
          </cell>
        </row>
        <row r="5553">
          <cell r="E5553">
            <v>2</v>
          </cell>
        </row>
        <row r="5554">
          <cell r="E5554">
            <v>1</v>
          </cell>
        </row>
        <row r="5555">
          <cell r="E5555">
            <v>2</v>
          </cell>
        </row>
        <row r="5556">
          <cell r="E5556">
            <v>2</v>
          </cell>
        </row>
        <row r="5557">
          <cell r="E5557">
            <v>438</v>
          </cell>
        </row>
        <row r="5558">
          <cell r="E5558">
            <v>1</v>
          </cell>
        </row>
        <row r="5559">
          <cell r="E5559">
            <v>3</v>
          </cell>
        </row>
        <row r="5560">
          <cell r="E5560">
            <v>2</v>
          </cell>
        </row>
        <row r="5561">
          <cell r="E5561">
            <v>1</v>
          </cell>
        </row>
        <row r="5562">
          <cell r="E5562">
            <v>4</v>
          </cell>
        </row>
        <row r="5563">
          <cell r="E5563">
            <v>4</v>
          </cell>
        </row>
        <row r="5564">
          <cell r="E5564">
            <v>2</v>
          </cell>
        </row>
        <row r="5565">
          <cell r="E5565">
            <v>3</v>
          </cell>
        </row>
        <row r="5566">
          <cell r="E5566">
            <v>5</v>
          </cell>
        </row>
        <row r="5567">
          <cell r="E5567">
            <v>18</v>
          </cell>
        </row>
        <row r="5568">
          <cell r="E5568">
            <v>2</v>
          </cell>
        </row>
        <row r="5569">
          <cell r="E5569">
            <v>2</v>
          </cell>
        </row>
        <row r="5570">
          <cell r="E5570">
            <v>3</v>
          </cell>
        </row>
        <row r="5571">
          <cell r="E5571">
            <v>6</v>
          </cell>
        </row>
        <row r="5572">
          <cell r="E5572">
            <v>2</v>
          </cell>
        </row>
        <row r="5573">
          <cell r="E5573">
            <v>2</v>
          </cell>
        </row>
        <row r="5574">
          <cell r="E5574">
            <v>7</v>
          </cell>
        </row>
        <row r="5575">
          <cell r="E5575">
            <v>4</v>
          </cell>
        </row>
        <row r="5576">
          <cell r="E5576">
            <v>3</v>
          </cell>
        </row>
        <row r="5577">
          <cell r="E5577">
            <v>3</v>
          </cell>
        </row>
        <row r="5578">
          <cell r="E5578">
            <v>3</v>
          </cell>
        </row>
        <row r="5579">
          <cell r="E5579">
            <v>5</v>
          </cell>
        </row>
        <row r="5580">
          <cell r="E5580">
            <v>2</v>
          </cell>
        </row>
        <row r="5581">
          <cell r="E5581">
            <v>2</v>
          </cell>
        </row>
        <row r="5582">
          <cell r="E5582">
            <v>2</v>
          </cell>
        </row>
        <row r="5583">
          <cell r="E5583">
            <v>2</v>
          </cell>
        </row>
        <row r="5584">
          <cell r="E5584">
            <v>3</v>
          </cell>
        </row>
        <row r="5585">
          <cell r="E5585">
            <v>4</v>
          </cell>
        </row>
        <row r="5586">
          <cell r="E5586">
            <v>5</v>
          </cell>
        </row>
        <row r="5587">
          <cell r="E5587">
            <v>2</v>
          </cell>
        </row>
        <row r="5588">
          <cell r="E5588">
            <v>6</v>
          </cell>
        </row>
        <row r="5589">
          <cell r="E5589">
            <v>1</v>
          </cell>
        </row>
        <row r="5590">
          <cell r="E5590">
            <v>3</v>
          </cell>
        </row>
        <row r="5591">
          <cell r="E5591">
            <v>8</v>
          </cell>
        </row>
        <row r="5592">
          <cell r="E5592">
            <v>8</v>
          </cell>
        </row>
        <row r="5593">
          <cell r="E5593">
            <v>3</v>
          </cell>
        </row>
        <row r="5594">
          <cell r="E5594">
            <v>1</v>
          </cell>
        </row>
        <row r="5595">
          <cell r="E5595">
            <v>1</v>
          </cell>
        </row>
        <row r="5596">
          <cell r="E5596">
            <v>3</v>
          </cell>
        </row>
        <row r="5597">
          <cell r="E5597">
            <v>3</v>
          </cell>
        </row>
        <row r="5598">
          <cell r="E5598">
            <v>1</v>
          </cell>
        </row>
        <row r="5599">
          <cell r="E5599">
            <v>1</v>
          </cell>
        </row>
        <row r="5600">
          <cell r="E5600">
            <v>5</v>
          </cell>
        </row>
        <row r="5601">
          <cell r="E5601">
            <v>2</v>
          </cell>
        </row>
        <row r="5602">
          <cell r="E5602">
            <v>4</v>
          </cell>
        </row>
        <row r="5603">
          <cell r="E5603">
            <v>6</v>
          </cell>
        </row>
        <row r="5604">
          <cell r="E5604">
            <v>2</v>
          </cell>
        </row>
        <row r="5605">
          <cell r="E5605">
            <v>4</v>
          </cell>
        </row>
        <row r="5606">
          <cell r="E5606">
            <v>10</v>
          </cell>
        </row>
        <row r="5607">
          <cell r="E5607">
            <v>3</v>
          </cell>
        </row>
        <row r="5608">
          <cell r="E5608">
            <v>6</v>
          </cell>
        </row>
        <row r="5609">
          <cell r="E5609">
            <v>4</v>
          </cell>
        </row>
        <row r="5610">
          <cell r="E5610">
            <v>6</v>
          </cell>
        </row>
        <row r="5611">
          <cell r="E5611">
            <v>2</v>
          </cell>
        </row>
        <row r="5612">
          <cell r="E5612">
            <v>5</v>
          </cell>
        </row>
        <row r="5613">
          <cell r="E5613">
            <v>3</v>
          </cell>
        </row>
        <row r="5614">
          <cell r="E5614">
            <v>4</v>
          </cell>
        </row>
        <row r="5615">
          <cell r="E5615">
            <v>12</v>
          </cell>
        </row>
        <row r="5616">
          <cell r="E5616">
            <v>2</v>
          </cell>
        </row>
        <row r="5617">
          <cell r="E5617">
            <v>6</v>
          </cell>
        </row>
        <row r="5618">
          <cell r="E5618">
            <v>3</v>
          </cell>
        </row>
        <row r="5619">
          <cell r="E5619">
            <v>14</v>
          </cell>
        </row>
        <row r="5620">
          <cell r="E5620">
            <v>7</v>
          </cell>
        </row>
        <row r="5621">
          <cell r="E5621">
            <v>8</v>
          </cell>
        </row>
        <row r="5622">
          <cell r="E5622">
            <v>1</v>
          </cell>
        </row>
        <row r="5623">
          <cell r="E5623">
            <v>1</v>
          </cell>
        </row>
        <row r="5624">
          <cell r="E5624">
            <v>3</v>
          </cell>
        </row>
        <row r="5625">
          <cell r="E5625">
            <v>2</v>
          </cell>
        </row>
        <row r="5626">
          <cell r="E5626">
            <v>28</v>
          </cell>
        </row>
        <row r="5627">
          <cell r="E5627">
            <v>5</v>
          </cell>
        </row>
        <row r="5628">
          <cell r="E5628">
            <v>5</v>
          </cell>
        </row>
        <row r="5629">
          <cell r="E5629">
            <v>6</v>
          </cell>
        </row>
        <row r="5630">
          <cell r="E5630">
            <v>2</v>
          </cell>
        </row>
        <row r="5631">
          <cell r="E5631">
            <v>1</v>
          </cell>
        </row>
        <row r="5632">
          <cell r="E5632">
            <v>1</v>
          </cell>
        </row>
        <row r="5633">
          <cell r="E5633">
            <v>12</v>
          </cell>
        </row>
        <row r="5634">
          <cell r="E5634">
            <v>6</v>
          </cell>
        </row>
        <row r="5635">
          <cell r="E5635">
            <v>2</v>
          </cell>
        </row>
        <row r="5636">
          <cell r="E5636">
            <v>8</v>
          </cell>
        </row>
        <row r="5637">
          <cell r="E5637">
            <v>2</v>
          </cell>
        </row>
        <row r="5638">
          <cell r="E5638">
            <v>1</v>
          </cell>
        </row>
        <row r="5639">
          <cell r="E5639">
            <v>2</v>
          </cell>
        </row>
        <row r="5640">
          <cell r="E5640">
            <v>1</v>
          </cell>
        </row>
        <row r="5641">
          <cell r="E5641">
            <v>3</v>
          </cell>
        </row>
        <row r="5642">
          <cell r="E5642">
            <v>3</v>
          </cell>
        </row>
        <row r="5643">
          <cell r="E5643">
            <v>3</v>
          </cell>
        </row>
        <row r="5644">
          <cell r="E5644">
            <v>6</v>
          </cell>
        </row>
        <row r="5645">
          <cell r="E5645">
            <v>4</v>
          </cell>
        </row>
        <row r="5646">
          <cell r="E5646">
            <v>7</v>
          </cell>
        </row>
        <row r="5647">
          <cell r="E5647">
            <v>6</v>
          </cell>
        </row>
        <row r="5648">
          <cell r="E5648">
            <v>12</v>
          </cell>
        </row>
        <row r="5649">
          <cell r="E5649">
            <v>1</v>
          </cell>
        </row>
        <row r="5650">
          <cell r="E5650">
            <v>4</v>
          </cell>
        </row>
        <row r="5651">
          <cell r="E5651">
            <v>8</v>
          </cell>
        </row>
        <row r="5652">
          <cell r="E5652">
            <v>1</v>
          </cell>
        </row>
        <row r="5653">
          <cell r="E5653">
            <v>3</v>
          </cell>
        </row>
        <row r="5654">
          <cell r="E5654">
            <v>2</v>
          </cell>
        </row>
        <row r="5655">
          <cell r="E5655">
            <v>1</v>
          </cell>
        </row>
        <row r="5656">
          <cell r="E5656">
            <v>3</v>
          </cell>
        </row>
        <row r="5657">
          <cell r="E5657">
            <v>4</v>
          </cell>
        </row>
        <row r="5658">
          <cell r="E5658">
            <v>3</v>
          </cell>
        </row>
        <row r="5659">
          <cell r="E5659">
            <v>12</v>
          </cell>
        </row>
        <row r="5660">
          <cell r="E5660">
            <v>1</v>
          </cell>
        </row>
        <row r="5661">
          <cell r="E5661">
            <v>6</v>
          </cell>
        </row>
        <row r="5662">
          <cell r="E5662">
            <v>19</v>
          </cell>
        </row>
        <row r="5663">
          <cell r="E5663">
            <v>2</v>
          </cell>
        </row>
        <row r="5664">
          <cell r="E5664">
            <v>1</v>
          </cell>
        </row>
        <row r="5665">
          <cell r="E5665">
            <v>8</v>
          </cell>
        </row>
        <row r="5666">
          <cell r="E5666">
            <v>1</v>
          </cell>
        </row>
        <row r="5667">
          <cell r="E5667">
            <v>1</v>
          </cell>
        </row>
        <row r="5668">
          <cell r="E5668">
            <v>3</v>
          </cell>
        </row>
        <row r="5669">
          <cell r="E5669">
            <v>1</v>
          </cell>
        </row>
        <row r="5670">
          <cell r="E5670">
            <v>4</v>
          </cell>
        </row>
        <row r="5671">
          <cell r="E5671">
            <v>19</v>
          </cell>
        </row>
        <row r="5672">
          <cell r="E5672">
            <v>1</v>
          </cell>
        </row>
        <row r="5673">
          <cell r="E5673">
            <v>3</v>
          </cell>
        </row>
        <row r="5674">
          <cell r="E5674">
            <v>1</v>
          </cell>
        </row>
        <row r="5675">
          <cell r="E5675">
            <v>3</v>
          </cell>
        </row>
        <row r="5676">
          <cell r="E5676">
            <v>1</v>
          </cell>
        </row>
        <row r="5677">
          <cell r="E5677">
            <v>16</v>
          </cell>
        </row>
        <row r="5678">
          <cell r="E5678">
            <v>13</v>
          </cell>
        </row>
        <row r="5679">
          <cell r="E5679">
            <v>1</v>
          </cell>
        </row>
        <row r="5680">
          <cell r="E5680">
            <v>1</v>
          </cell>
        </row>
        <row r="5681">
          <cell r="E5681">
            <v>13</v>
          </cell>
        </row>
        <row r="5682">
          <cell r="E5682">
            <v>10</v>
          </cell>
        </row>
        <row r="5683">
          <cell r="E5683">
            <v>1</v>
          </cell>
        </row>
        <row r="5684">
          <cell r="E5684">
            <v>2</v>
          </cell>
        </row>
        <row r="5685">
          <cell r="E5685">
            <v>1</v>
          </cell>
        </row>
        <row r="5686">
          <cell r="E5686">
            <v>2</v>
          </cell>
        </row>
        <row r="5687">
          <cell r="E5687">
            <v>7</v>
          </cell>
        </row>
        <row r="5688">
          <cell r="E5688">
            <v>13</v>
          </cell>
        </row>
        <row r="5689">
          <cell r="E5689">
            <v>3</v>
          </cell>
        </row>
        <row r="5690">
          <cell r="E5690">
            <v>4</v>
          </cell>
        </row>
        <row r="5691">
          <cell r="E5691">
            <v>1</v>
          </cell>
        </row>
        <row r="5692">
          <cell r="E5692">
            <v>1</v>
          </cell>
        </row>
        <row r="5693">
          <cell r="E5693">
            <v>4</v>
          </cell>
        </row>
        <row r="5694">
          <cell r="E5694">
            <v>1</v>
          </cell>
        </row>
        <row r="5695">
          <cell r="E5695">
            <v>13</v>
          </cell>
        </row>
        <row r="5696">
          <cell r="E5696">
            <v>7</v>
          </cell>
        </row>
        <row r="5697">
          <cell r="E5697">
            <v>1</v>
          </cell>
        </row>
        <row r="5698">
          <cell r="E5698">
            <v>5</v>
          </cell>
        </row>
        <row r="5699">
          <cell r="E5699">
            <v>7</v>
          </cell>
        </row>
        <row r="5700">
          <cell r="E5700">
            <v>8</v>
          </cell>
        </row>
        <row r="5701">
          <cell r="E5701">
            <v>21</v>
          </cell>
        </row>
        <row r="5702">
          <cell r="E5702">
            <v>1</v>
          </cell>
        </row>
        <row r="5703">
          <cell r="E5703">
            <v>1</v>
          </cell>
        </row>
        <row r="5704">
          <cell r="E5704">
            <v>11</v>
          </cell>
        </row>
        <row r="5705">
          <cell r="E5705">
            <v>1</v>
          </cell>
        </row>
        <row r="5706">
          <cell r="E5706">
            <v>9</v>
          </cell>
        </row>
        <row r="5707">
          <cell r="E5707">
            <v>1</v>
          </cell>
        </row>
        <row r="5708">
          <cell r="E5708">
            <v>22</v>
          </cell>
        </row>
        <row r="5709">
          <cell r="E5709">
            <v>3</v>
          </cell>
        </row>
        <row r="5710">
          <cell r="E5710">
            <v>1</v>
          </cell>
        </row>
        <row r="5711">
          <cell r="E5711">
            <v>9</v>
          </cell>
        </row>
        <row r="5712">
          <cell r="E5712">
            <v>1</v>
          </cell>
        </row>
        <row r="5713">
          <cell r="E5713">
            <v>1</v>
          </cell>
        </row>
        <row r="5714">
          <cell r="E5714">
            <v>6</v>
          </cell>
        </row>
        <row r="5715">
          <cell r="E5715">
            <v>2</v>
          </cell>
        </row>
        <row r="5716">
          <cell r="E5716">
            <v>4</v>
          </cell>
        </row>
        <row r="5717">
          <cell r="E5717">
            <v>2</v>
          </cell>
        </row>
        <row r="5718">
          <cell r="E5718">
            <v>1</v>
          </cell>
        </row>
        <row r="5719">
          <cell r="E5719">
            <v>3</v>
          </cell>
        </row>
        <row r="5720">
          <cell r="E5720">
            <v>3</v>
          </cell>
        </row>
        <row r="5721">
          <cell r="E5721">
            <v>2</v>
          </cell>
        </row>
        <row r="5722">
          <cell r="E5722">
            <v>5</v>
          </cell>
        </row>
        <row r="5723">
          <cell r="E5723">
            <v>4</v>
          </cell>
        </row>
        <row r="5724">
          <cell r="E5724">
            <v>2</v>
          </cell>
        </row>
        <row r="5725">
          <cell r="E5725">
            <v>2</v>
          </cell>
        </row>
        <row r="5726">
          <cell r="E5726">
            <v>1</v>
          </cell>
        </row>
        <row r="5727">
          <cell r="E5727">
            <v>3</v>
          </cell>
        </row>
        <row r="5728">
          <cell r="E5728">
            <v>5</v>
          </cell>
        </row>
        <row r="5729">
          <cell r="E5729">
            <v>7</v>
          </cell>
        </row>
        <row r="5730">
          <cell r="E5730">
            <v>1</v>
          </cell>
        </row>
        <row r="5731">
          <cell r="E5731">
            <v>1</v>
          </cell>
        </row>
        <row r="5732">
          <cell r="E5732">
            <v>1</v>
          </cell>
        </row>
        <row r="5733">
          <cell r="E5733">
            <v>2</v>
          </cell>
        </row>
        <row r="5734">
          <cell r="E5734">
            <v>2</v>
          </cell>
        </row>
        <row r="5735">
          <cell r="E5735">
            <v>9</v>
          </cell>
        </row>
        <row r="5736">
          <cell r="E5736">
            <v>1</v>
          </cell>
        </row>
        <row r="5737">
          <cell r="E5737">
            <v>4</v>
          </cell>
        </row>
        <row r="5738">
          <cell r="E5738">
            <v>1</v>
          </cell>
        </row>
        <row r="5739">
          <cell r="E5739">
            <v>8</v>
          </cell>
        </row>
        <row r="5740">
          <cell r="E5740">
            <v>2</v>
          </cell>
        </row>
        <row r="5741">
          <cell r="E5741">
            <v>16</v>
          </cell>
        </row>
        <row r="5742">
          <cell r="E5742">
            <v>2</v>
          </cell>
        </row>
        <row r="5743">
          <cell r="E5743">
            <v>1</v>
          </cell>
        </row>
        <row r="5744">
          <cell r="E5744">
            <v>3</v>
          </cell>
        </row>
        <row r="5745">
          <cell r="E5745">
            <v>4</v>
          </cell>
        </row>
        <row r="5746">
          <cell r="E5746">
            <v>1</v>
          </cell>
        </row>
        <row r="5747">
          <cell r="E5747">
            <v>1</v>
          </cell>
        </row>
        <row r="5748">
          <cell r="E5748">
            <v>2</v>
          </cell>
        </row>
        <row r="5749">
          <cell r="E5749">
            <v>2</v>
          </cell>
        </row>
        <row r="5750">
          <cell r="E5750">
            <v>6</v>
          </cell>
        </row>
        <row r="5751">
          <cell r="E5751">
            <v>3</v>
          </cell>
        </row>
        <row r="5752">
          <cell r="E5752">
            <v>10</v>
          </cell>
        </row>
        <row r="5753">
          <cell r="E5753">
            <v>1</v>
          </cell>
        </row>
        <row r="5754">
          <cell r="E5754">
            <v>2</v>
          </cell>
        </row>
        <row r="5755">
          <cell r="E5755">
            <v>1</v>
          </cell>
        </row>
        <row r="5756">
          <cell r="E5756">
            <v>870</v>
          </cell>
        </row>
        <row r="5757">
          <cell r="E5757">
            <v>8</v>
          </cell>
        </row>
        <row r="5758">
          <cell r="E5758">
            <v>2</v>
          </cell>
        </row>
        <row r="5759">
          <cell r="E5759">
            <v>5</v>
          </cell>
        </row>
        <row r="5760">
          <cell r="E5760">
            <v>9</v>
          </cell>
        </row>
        <row r="5761">
          <cell r="E5761">
            <v>7</v>
          </cell>
        </row>
        <row r="5762">
          <cell r="E5762">
            <v>8</v>
          </cell>
        </row>
        <row r="5763">
          <cell r="E5763">
            <v>2</v>
          </cell>
        </row>
        <row r="5764">
          <cell r="E5764">
            <v>21</v>
          </cell>
        </row>
        <row r="5765">
          <cell r="E5765">
            <v>2</v>
          </cell>
        </row>
        <row r="5766">
          <cell r="E5766">
            <v>14</v>
          </cell>
        </row>
        <row r="5767">
          <cell r="E5767">
            <v>17</v>
          </cell>
        </row>
        <row r="5768">
          <cell r="E5768">
            <v>10</v>
          </cell>
        </row>
        <row r="5769">
          <cell r="E5769">
            <v>3</v>
          </cell>
        </row>
        <row r="5770">
          <cell r="E5770">
            <v>4</v>
          </cell>
        </row>
        <row r="5771">
          <cell r="E5771">
            <v>14</v>
          </cell>
        </row>
        <row r="5772">
          <cell r="E5772">
            <v>18</v>
          </cell>
        </row>
        <row r="5773">
          <cell r="E5773">
            <v>15</v>
          </cell>
        </row>
        <row r="5774">
          <cell r="E5774">
            <v>5</v>
          </cell>
        </row>
        <row r="5775">
          <cell r="E5775">
            <v>8</v>
          </cell>
        </row>
        <row r="5776">
          <cell r="E5776">
            <v>21</v>
          </cell>
        </row>
        <row r="5777">
          <cell r="E5777">
            <v>4</v>
          </cell>
        </row>
        <row r="5778">
          <cell r="E5778">
            <v>3</v>
          </cell>
        </row>
        <row r="5779">
          <cell r="E5779">
            <v>20</v>
          </cell>
        </row>
        <row r="5780">
          <cell r="E5780">
            <v>2</v>
          </cell>
        </row>
        <row r="5781">
          <cell r="E5781">
            <v>3</v>
          </cell>
        </row>
        <row r="5782">
          <cell r="E5782">
            <v>2</v>
          </cell>
        </row>
        <row r="5783">
          <cell r="E5783">
            <v>2</v>
          </cell>
        </row>
        <row r="5784">
          <cell r="E5784">
            <v>3</v>
          </cell>
        </row>
        <row r="5785">
          <cell r="E5785">
            <v>2</v>
          </cell>
        </row>
        <row r="5786">
          <cell r="E5786">
            <v>5</v>
          </cell>
        </row>
        <row r="5787">
          <cell r="E5787">
            <v>8</v>
          </cell>
        </row>
        <row r="5788">
          <cell r="E5788">
            <v>16</v>
          </cell>
        </row>
        <row r="5789">
          <cell r="E5789">
            <v>5</v>
          </cell>
        </row>
        <row r="5790">
          <cell r="E5790">
            <v>22</v>
          </cell>
        </row>
        <row r="5791">
          <cell r="E5791">
            <v>5</v>
          </cell>
        </row>
        <row r="5792">
          <cell r="E5792">
            <v>25</v>
          </cell>
        </row>
        <row r="5793">
          <cell r="E5793">
            <v>6</v>
          </cell>
        </row>
        <row r="5794">
          <cell r="E5794">
            <v>13</v>
          </cell>
        </row>
        <row r="5795">
          <cell r="E5795">
            <v>7</v>
          </cell>
        </row>
        <row r="5796">
          <cell r="E5796">
            <v>2</v>
          </cell>
        </row>
        <row r="5797">
          <cell r="E5797">
            <v>2</v>
          </cell>
        </row>
        <row r="5798">
          <cell r="E5798">
            <v>1</v>
          </cell>
        </row>
        <row r="5799">
          <cell r="E5799">
            <v>8</v>
          </cell>
        </row>
        <row r="5800">
          <cell r="E5800">
            <v>1</v>
          </cell>
        </row>
        <row r="5801">
          <cell r="E5801">
            <v>5</v>
          </cell>
        </row>
        <row r="5802">
          <cell r="E5802">
            <v>20</v>
          </cell>
        </row>
        <row r="5803">
          <cell r="E5803">
            <v>10</v>
          </cell>
        </row>
        <row r="5804">
          <cell r="E5804">
            <v>64</v>
          </cell>
        </row>
        <row r="5805">
          <cell r="E5805">
            <v>12</v>
          </cell>
        </row>
        <row r="5806">
          <cell r="E5806">
            <v>4</v>
          </cell>
        </row>
        <row r="5807">
          <cell r="E5807">
            <v>6</v>
          </cell>
        </row>
        <row r="5808">
          <cell r="E5808">
            <v>5</v>
          </cell>
        </row>
        <row r="5809">
          <cell r="E5809">
            <v>4</v>
          </cell>
        </row>
        <row r="5810">
          <cell r="E5810">
            <v>24</v>
          </cell>
        </row>
        <row r="5811">
          <cell r="E5811">
            <v>22</v>
          </cell>
        </row>
        <row r="5812">
          <cell r="E5812">
            <v>1</v>
          </cell>
        </row>
        <row r="5813">
          <cell r="E5813">
            <v>4</v>
          </cell>
        </row>
        <row r="5814">
          <cell r="E5814">
            <v>6</v>
          </cell>
        </row>
        <row r="5815">
          <cell r="E5815">
            <v>5</v>
          </cell>
        </row>
        <row r="5816">
          <cell r="E5816">
            <v>34</v>
          </cell>
        </row>
        <row r="5817">
          <cell r="E5817">
            <v>3</v>
          </cell>
        </row>
        <row r="5818">
          <cell r="E5818">
            <v>5</v>
          </cell>
        </row>
        <row r="5819">
          <cell r="E5819">
            <v>4</v>
          </cell>
        </row>
        <row r="5820">
          <cell r="E5820">
            <v>12</v>
          </cell>
        </row>
        <row r="5821">
          <cell r="E5821">
            <v>4</v>
          </cell>
        </row>
        <row r="5822">
          <cell r="E5822">
            <v>5</v>
          </cell>
        </row>
        <row r="5823">
          <cell r="E5823">
            <v>15</v>
          </cell>
        </row>
        <row r="5824">
          <cell r="E5824">
            <v>5</v>
          </cell>
        </row>
        <row r="5825">
          <cell r="E5825">
            <v>7</v>
          </cell>
        </row>
        <row r="5826">
          <cell r="E5826">
            <v>13</v>
          </cell>
        </row>
        <row r="5827">
          <cell r="E5827">
            <v>26</v>
          </cell>
        </row>
        <row r="5828">
          <cell r="E5828">
            <v>5</v>
          </cell>
        </row>
        <row r="5829">
          <cell r="E5829">
            <v>11</v>
          </cell>
        </row>
        <row r="5830">
          <cell r="E5830">
            <v>6</v>
          </cell>
        </row>
        <row r="5831">
          <cell r="E5831">
            <v>17</v>
          </cell>
        </row>
        <row r="5832">
          <cell r="E5832">
            <v>18</v>
          </cell>
        </row>
        <row r="5833">
          <cell r="E5833">
            <v>22</v>
          </cell>
        </row>
        <row r="5834">
          <cell r="E5834">
            <v>19</v>
          </cell>
        </row>
        <row r="5835">
          <cell r="E5835">
            <v>9</v>
          </cell>
        </row>
        <row r="5836">
          <cell r="E5836">
            <v>4</v>
          </cell>
        </row>
        <row r="5837">
          <cell r="E5837">
            <v>16</v>
          </cell>
        </row>
        <row r="5838">
          <cell r="E5838">
            <v>10</v>
          </cell>
        </row>
        <row r="5839">
          <cell r="E5839">
            <v>8</v>
          </cell>
        </row>
        <row r="5840">
          <cell r="E5840">
            <v>13</v>
          </cell>
        </row>
        <row r="5841">
          <cell r="E5841">
            <v>20</v>
          </cell>
        </row>
        <row r="5842">
          <cell r="E5842">
            <v>17</v>
          </cell>
        </row>
        <row r="5843">
          <cell r="E5843">
            <v>2</v>
          </cell>
        </row>
        <row r="5844">
          <cell r="E5844">
            <v>10</v>
          </cell>
        </row>
        <row r="5845">
          <cell r="E5845">
            <v>7</v>
          </cell>
        </row>
        <row r="5846">
          <cell r="E5846">
            <v>8</v>
          </cell>
        </row>
        <row r="5847">
          <cell r="E5847">
            <v>6</v>
          </cell>
        </row>
        <row r="5848">
          <cell r="E5848">
            <v>15</v>
          </cell>
        </row>
        <row r="5849">
          <cell r="E5849">
            <v>20</v>
          </cell>
        </row>
        <row r="5850">
          <cell r="E5850">
            <v>17</v>
          </cell>
        </row>
        <row r="5851">
          <cell r="E5851">
            <v>27</v>
          </cell>
        </row>
        <row r="5852">
          <cell r="E5852">
            <v>9</v>
          </cell>
        </row>
        <row r="5853">
          <cell r="E5853">
            <v>7</v>
          </cell>
        </row>
        <row r="5854">
          <cell r="E5854">
            <v>17</v>
          </cell>
        </row>
        <row r="5855">
          <cell r="E5855">
            <v>2</v>
          </cell>
        </row>
        <row r="5856">
          <cell r="E5856">
            <v>9</v>
          </cell>
        </row>
        <row r="5857">
          <cell r="E5857">
            <v>7</v>
          </cell>
        </row>
        <row r="5858">
          <cell r="E5858">
            <v>8</v>
          </cell>
        </row>
        <row r="5859">
          <cell r="E5859">
            <v>10</v>
          </cell>
        </row>
        <row r="5860">
          <cell r="E5860">
            <v>13</v>
          </cell>
        </row>
        <row r="5861">
          <cell r="E5861">
            <v>15</v>
          </cell>
        </row>
        <row r="5862">
          <cell r="E5862">
            <v>13</v>
          </cell>
        </row>
        <row r="5863">
          <cell r="E5863">
            <v>5</v>
          </cell>
        </row>
        <row r="5864">
          <cell r="E5864">
            <v>15</v>
          </cell>
        </row>
        <row r="5865">
          <cell r="E5865">
            <v>12</v>
          </cell>
        </row>
        <row r="5866">
          <cell r="E5866">
            <v>5</v>
          </cell>
        </row>
        <row r="5867">
          <cell r="E5867">
            <v>3</v>
          </cell>
        </row>
        <row r="5868">
          <cell r="E5868">
            <v>5</v>
          </cell>
        </row>
        <row r="5869">
          <cell r="E5869">
            <v>4</v>
          </cell>
        </row>
        <row r="5870">
          <cell r="E5870">
            <v>31</v>
          </cell>
        </row>
        <row r="5871">
          <cell r="E5871">
            <v>7</v>
          </cell>
        </row>
        <row r="5872">
          <cell r="E5872">
            <v>14</v>
          </cell>
        </row>
        <row r="5873">
          <cell r="E5873">
            <v>6</v>
          </cell>
        </row>
        <row r="5874">
          <cell r="E5874">
            <v>3</v>
          </cell>
        </row>
        <row r="5875">
          <cell r="E5875">
            <v>7</v>
          </cell>
        </row>
        <row r="5876">
          <cell r="E5876">
            <v>11</v>
          </cell>
        </row>
        <row r="5877">
          <cell r="E5877">
            <v>10</v>
          </cell>
        </row>
        <row r="5878">
          <cell r="E5878">
            <v>40</v>
          </cell>
        </row>
        <row r="5879">
          <cell r="E5879">
            <v>2</v>
          </cell>
        </row>
        <row r="5880">
          <cell r="E5880">
            <v>14</v>
          </cell>
        </row>
        <row r="5881">
          <cell r="E5881">
            <v>47</v>
          </cell>
        </row>
        <row r="5882">
          <cell r="E5882">
            <v>7</v>
          </cell>
        </row>
        <row r="5883">
          <cell r="E5883">
            <v>10</v>
          </cell>
        </row>
        <row r="5884">
          <cell r="E5884">
            <v>21</v>
          </cell>
        </row>
        <row r="5885">
          <cell r="E5885">
            <v>9</v>
          </cell>
        </row>
        <row r="5886">
          <cell r="E5886">
            <v>7</v>
          </cell>
        </row>
        <row r="5887">
          <cell r="E5887">
            <v>15</v>
          </cell>
        </row>
        <row r="5888">
          <cell r="E5888">
            <v>11</v>
          </cell>
        </row>
        <row r="5889">
          <cell r="E5889">
            <v>8</v>
          </cell>
        </row>
        <row r="5890">
          <cell r="E5890">
            <v>11</v>
          </cell>
        </row>
        <row r="5891">
          <cell r="E5891">
            <v>21</v>
          </cell>
        </row>
        <row r="5892">
          <cell r="E5892">
            <v>3</v>
          </cell>
        </row>
        <row r="5893">
          <cell r="E5893">
            <v>3</v>
          </cell>
        </row>
        <row r="5894">
          <cell r="E5894">
            <v>5</v>
          </cell>
        </row>
        <row r="5895">
          <cell r="E5895">
            <v>16</v>
          </cell>
        </row>
        <row r="5896">
          <cell r="E5896">
            <v>12</v>
          </cell>
        </row>
        <row r="5897">
          <cell r="E5897">
            <v>15</v>
          </cell>
        </row>
        <row r="5898">
          <cell r="E5898">
            <v>6</v>
          </cell>
        </row>
        <row r="5899">
          <cell r="E5899">
            <v>19</v>
          </cell>
        </row>
        <row r="5900">
          <cell r="E5900">
            <v>23</v>
          </cell>
        </row>
        <row r="5901">
          <cell r="E5901">
            <v>4</v>
          </cell>
        </row>
        <row r="5902">
          <cell r="E5902">
            <v>1</v>
          </cell>
        </row>
        <row r="5903">
          <cell r="E5903">
            <v>21</v>
          </cell>
        </row>
        <row r="5904">
          <cell r="E5904">
            <v>13</v>
          </cell>
        </row>
        <row r="5905">
          <cell r="E5905">
            <v>53</v>
          </cell>
        </row>
        <row r="5906">
          <cell r="E5906">
            <v>1</v>
          </cell>
        </row>
        <row r="5907">
          <cell r="E5907">
            <v>2</v>
          </cell>
        </row>
        <row r="5908">
          <cell r="E5908">
            <v>9</v>
          </cell>
        </row>
        <row r="5909">
          <cell r="E5909">
            <v>1</v>
          </cell>
        </row>
        <row r="5910">
          <cell r="E5910">
            <v>7</v>
          </cell>
        </row>
        <row r="5911">
          <cell r="E5911">
            <v>6</v>
          </cell>
        </row>
        <row r="5912">
          <cell r="E5912">
            <v>2</v>
          </cell>
        </row>
        <row r="5913">
          <cell r="E5913">
            <v>2</v>
          </cell>
        </row>
        <row r="5914">
          <cell r="E5914">
            <v>1</v>
          </cell>
        </row>
        <row r="5915">
          <cell r="E5915">
            <v>6</v>
          </cell>
        </row>
        <row r="5916">
          <cell r="E5916">
            <v>21</v>
          </cell>
        </row>
        <row r="5917">
          <cell r="E5917">
            <v>1</v>
          </cell>
        </row>
        <row r="5918">
          <cell r="E5918">
            <v>33</v>
          </cell>
        </row>
        <row r="5919">
          <cell r="E5919">
            <v>16</v>
          </cell>
        </row>
        <row r="5920">
          <cell r="E5920">
            <v>8</v>
          </cell>
        </row>
        <row r="5921">
          <cell r="E5921">
            <v>5</v>
          </cell>
        </row>
        <row r="5922">
          <cell r="E5922">
            <v>10</v>
          </cell>
        </row>
        <row r="5923">
          <cell r="E5923">
            <v>9</v>
          </cell>
        </row>
        <row r="5924">
          <cell r="E5924">
            <v>15</v>
          </cell>
        </row>
        <row r="5925">
          <cell r="E5925">
            <v>3</v>
          </cell>
        </row>
        <row r="5926">
          <cell r="E5926">
            <v>6</v>
          </cell>
        </row>
        <row r="5927">
          <cell r="E5927">
            <v>2</v>
          </cell>
        </row>
        <row r="5928">
          <cell r="E5928">
            <v>18</v>
          </cell>
        </row>
        <row r="5929">
          <cell r="E5929">
            <v>11</v>
          </cell>
        </row>
        <row r="5930">
          <cell r="E5930">
            <v>11</v>
          </cell>
        </row>
        <row r="5931">
          <cell r="E5931">
            <v>11</v>
          </cell>
        </row>
        <row r="5932">
          <cell r="E5932">
            <v>2</v>
          </cell>
        </row>
        <row r="5933">
          <cell r="E5933">
            <v>6</v>
          </cell>
        </row>
        <row r="5934">
          <cell r="E5934">
            <v>1</v>
          </cell>
        </row>
        <row r="5935">
          <cell r="E5935">
            <v>13</v>
          </cell>
        </row>
        <row r="5936">
          <cell r="E5936">
            <v>7</v>
          </cell>
        </row>
        <row r="5937">
          <cell r="E5937">
            <v>8</v>
          </cell>
        </row>
        <row r="5938">
          <cell r="E5938">
            <v>9</v>
          </cell>
        </row>
        <row r="5939">
          <cell r="E5939">
            <v>6</v>
          </cell>
        </row>
        <row r="5940">
          <cell r="E5940">
            <v>15</v>
          </cell>
        </row>
        <row r="5941">
          <cell r="E5941">
            <v>6</v>
          </cell>
        </row>
        <row r="5942">
          <cell r="E5942">
            <v>7</v>
          </cell>
        </row>
        <row r="5943">
          <cell r="E5943">
            <v>6</v>
          </cell>
        </row>
        <row r="5944">
          <cell r="E5944">
            <v>1</v>
          </cell>
        </row>
        <row r="5945">
          <cell r="E5945">
            <v>9</v>
          </cell>
        </row>
        <row r="5946">
          <cell r="E5946">
            <v>2</v>
          </cell>
        </row>
        <row r="5947">
          <cell r="E5947">
            <v>6</v>
          </cell>
        </row>
        <row r="5948">
          <cell r="E5948">
            <v>3</v>
          </cell>
        </row>
        <row r="5949">
          <cell r="E5949">
            <v>4</v>
          </cell>
        </row>
        <row r="5950">
          <cell r="E5950">
            <v>13</v>
          </cell>
        </row>
        <row r="5951">
          <cell r="E5951">
            <v>9</v>
          </cell>
        </row>
        <row r="5952">
          <cell r="E5952">
            <v>5</v>
          </cell>
        </row>
        <row r="5953">
          <cell r="E5953">
            <v>9</v>
          </cell>
        </row>
        <row r="5954">
          <cell r="E5954">
            <v>24</v>
          </cell>
        </row>
        <row r="5955">
          <cell r="E5955">
            <v>27</v>
          </cell>
        </row>
        <row r="5956">
          <cell r="E5956">
            <v>12</v>
          </cell>
        </row>
        <row r="5957">
          <cell r="E5957">
            <v>10</v>
          </cell>
        </row>
        <row r="5958">
          <cell r="E5958">
            <v>16</v>
          </cell>
        </row>
        <row r="5959">
          <cell r="E5959">
            <v>3</v>
          </cell>
        </row>
        <row r="5960">
          <cell r="E5960">
            <v>10</v>
          </cell>
        </row>
        <row r="5961">
          <cell r="E5961">
            <v>14</v>
          </cell>
        </row>
        <row r="5962">
          <cell r="E5962">
            <v>18</v>
          </cell>
        </row>
        <row r="5963">
          <cell r="E5963">
            <v>5</v>
          </cell>
        </row>
        <row r="5964">
          <cell r="E5964">
            <v>3</v>
          </cell>
        </row>
        <row r="5965">
          <cell r="E5965">
            <v>7</v>
          </cell>
        </row>
        <row r="5966">
          <cell r="E5966">
            <v>4</v>
          </cell>
        </row>
        <row r="5967">
          <cell r="E5967">
            <v>6</v>
          </cell>
        </row>
        <row r="5968">
          <cell r="E5968">
            <v>8</v>
          </cell>
        </row>
        <row r="5969">
          <cell r="E5969">
            <v>2</v>
          </cell>
        </row>
        <row r="5970">
          <cell r="E5970">
            <v>9</v>
          </cell>
        </row>
        <row r="5971">
          <cell r="E5971">
            <v>17</v>
          </cell>
        </row>
        <row r="5972">
          <cell r="E5972">
            <v>5</v>
          </cell>
        </row>
        <row r="5973">
          <cell r="E5973">
            <v>5</v>
          </cell>
        </row>
        <row r="5974">
          <cell r="E5974">
            <v>6</v>
          </cell>
        </row>
        <row r="5975">
          <cell r="E5975">
            <v>3</v>
          </cell>
        </row>
        <row r="5976">
          <cell r="E5976">
            <v>19</v>
          </cell>
        </row>
        <row r="5977">
          <cell r="E5977">
            <v>5</v>
          </cell>
        </row>
        <row r="5978">
          <cell r="E5978">
            <v>58</v>
          </cell>
        </row>
        <row r="5979">
          <cell r="E5979">
            <v>5</v>
          </cell>
        </row>
        <row r="5980">
          <cell r="E5980">
            <v>9</v>
          </cell>
        </row>
        <row r="5981">
          <cell r="E5981">
            <v>2</v>
          </cell>
        </row>
        <row r="5982">
          <cell r="E5982">
            <v>2</v>
          </cell>
        </row>
        <row r="5983">
          <cell r="E5983">
            <v>3</v>
          </cell>
        </row>
        <row r="5984">
          <cell r="E5984">
            <v>6</v>
          </cell>
        </row>
        <row r="5985">
          <cell r="E5985">
            <v>2</v>
          </cell>
        </row>
        <row r="5986">
          <cell r="E5986">
            <v>5</v>
          </cell>
        </row>
        <row r="5987">
          <cell r="E5987">
            <v>4</v>
          </cell>
        </row>
        <row r="5988">
          <cell r="E5988">
            <v>4</v>
          </cell>
        </row>
        <row r="5989">
          <cell r="E5989">
            <v>6</v>
          </cell>
        </row>
        <row r="5990">
          <cell r="E5990">
            <v>4</v>
          </cell>
        </row>
        <row r="5991">
          <cell r="E5991">
            <v>6</v>
          </cell>
        </row>
        <row r="5992">
          <cell r="E5992">
            <v>3</v>
          </cell>
        </row>
        <row r="5993">
          <cell r="E5993">
            <v>4</v>
          </cell>
        </row>
        <row r="5994">
          <cell r="E5994">
            <v>6</v>
          </cell>
        </row>
        <row r="5995">
          <cell r="E5995">
            <v>9</v>
          </cell>
        </row>
        <row r="5996">
          <cell r="E5996">
            <v>8</v>
          </cell>
        </row>
        <row r="5997">
          <cell r="E5997">
            <v>7</v>
          </cell>
        </row>
        <row r="5998">
          <cell r="E5998">
            <v>15</v>
          </cell>
        </row>
        <row r="5999">
          <cell r="E5999">
            <v>6</v>
          </cell>
        </row>
        <row r="6000">
          <cell r="E6000">
            <v>4</v>
          </cell>
        </row>
        <row r="6001">
          <cell r="E6001">
            <v>16</v>
          </cell>
        </row>
        <row r="6002">
          <cell r="E6002">
            <v>7</v>
          </cell>
        </row>
        <row r="6003">
          <cell r="E6003">
            <v>3</v>
          </cell>
        </row>
        <row r="6004">
          <cell r="E6004">
            <v>6</v>
          </cell>
        </row>
        <row r="6005">
          <cell r="E6005">
            <v>16</v>
          </cell>
        </row>
        <row r="6006">
          <cell r="E6006">
            <v>4</v>
          </cell>
        </row>
        <row r="6007">
          <cell r="E6007">
            <v>2</v>
          </cell>
        </row>
        <row r="6008">
          <cell r="E6008">
            <v>7</v>
          </cell>
        </row>
        <row r="6009">
          <cell r="E6009">
            <v>6</v>
          </cell>
        </row>
        <row r="6010">
          <cell r="E6010">
            <v>5</v>
          </cell>
        </row>
        <row r="6011">
          <cell r="E6011">
            <v>12</v>
          </cell>
        </row>
        <row r="6012">
          <cell r="E6012">
            <v>6</v>
          </cell>
        </row>
        <row r="6013">
          <cell r="E6013">
            <v>2</v>
          </cell>
        </row>
        <row r="6014">
          <cell r="E6014">
            <v>10</v>
          </cell>
        </row>
        <row r="6015">
          <cell r="E6015">
            <v>7</v>
          </cell>
        </row>
        <row r="6016">
          <cell r="E6016">
            <v>2546</v>
          </cell>
        </row>
        <row r="6017">
          <cell r="E6017">
            <v>3</v>
          </cell>
        </row>
        <row r="6018">
          <cell r="E6018">
            <v>2</v>
          </cell>
        </row>
        <row r="6019">
          <cell r="E6019">
            <v>3</v>
          </cell>
        </row>
        <row r="6020">
          <cell r="E6020">
            <v>1</v>
          </cell>
        </row>
        <row r="6021">
          <cell r="E6021">
            <v>2</v>
          </cell>
        </row>
        <row r="6022">
          <cell r="E6022">
            <v>1</v>
          </cell>
        </row>
        <row r="6023">
          <cell r="E6023">
            <v>4</v>
          </cell>
        </row>
        <row r="6024">
          <cell r="E6024">
            <v>2</v>
          </cell>
        </row>
        <row r="6025">
          <cell r="E6025">
            <v>2</v>
          </cell>
        </row>
        <row r="6026">
          <cell r="E6026">
            <v>1</v>
          </cell>
        </row>
        <row r="6027">
          <cell r="E6027">
            <v>1</v>
          </cell>
        </row>
        <row r="6028">
          <cell r="E6028">
            <v>1</v>
          </cell>
        </row>
        <row r="6029">
          <cell r="E6029">
            <v>3</v>
          </cell>
        </row>
        <row r="6030">
          <cell r="E6030">
            <v>2</v>
          </cell>
        </row>
        <row r="6031">
          <cell r="E6031">
            <v>4</v>
          </cell>
        </row>
        <row r="6032">
          <cell r="E6032">
            <v>2</v>
          </cell>
        </row>
        <row r="6033">
          <cell r="E6033">
            <v>2</v>
          </cell>
        </row>
        <row r="6034">
          <cell r="E6034">
            <v>1</v>
          </cell>
        </row>
        <row r="6035">
          <cell r="E6035">
            <v>1</v>
          </cell>
        </row>
        <row r="6036">
          <cell r="E6036">
            <v>5</v>
          </cell>
        </row>
        <row r="6037">
          <cell r="E6037">
            <v>43</v>
          </cell>
        </row>
        <row r="6038">
          <cell r="E6038">
            <v>1</v>
          </cell>
        </row>
        <row r="6039">
          <cell r="E6039">
            <v>5</v>
          </cell>
        </row>
        <row r="6040">
          <cell r="E6040">
            <v>5</v>
          </cell>
        </row>
        <row r="6041">
          <cell r="E6041">
            <v>15</v>
          </cell>
        </row>
        <row r="6042">
          <cell r="E6042">
            <v>9</v>
          </cell>
        </row>
        <row r="6043">
          <cell r="E6043">
            <v>1</v>
          </cell>
        </row>
        <row r="6044">
          <cell r="E6044">
            <v>10</v>
          </cell>
        </row>
        <row r="6045">
          <cell r="E6045">
            <v>2</v>
          </cell>
        </row>
        <row r="6046">
          <cell r="E6046">
            <v>1</v>
          </cell>
        </row>
        <row r="6047">
          <cell r="E6047">
            <v>4</v>
          </cell>
        </row>
        <row r="6048">
          <cell r="E6048">
            <v>8</v>
          </cell>
        </row>
        <row r="6049">
          <cell r="E6049">
            <v>7</v>
          </cell>
        </row>
        <row r="6050">
          <cell r="E6050">
            <v>1</v>
          </cell>
        </row>
        <row r="6051">
          <cell r="E6051">
            <v>7</v>
          </cell>
        </row>
        <row r="6052">
          <cell r="E6052">
            <v>3</v>
          </cell>
        </row>
        <row r="6053">
          <cell r="E6053">
            <v>2</v>
          </cell>
        </row>
        <row r="6054">
          <cell r="E6054">
            <v>4</v>
          </cell>
        </row>
        <row r="6055">
          <cell r="E6055">
            <v>13</v>
          </cell>
        </row>
        <row r="6056">
          <cell r="E6056">
            <v>15</v>
          </cell>
        </row>
        <row r="6057">
          <cell r="E6057">
            <v>8</v>
          </cell>
        </row>
        <row r="6058">
          <cell r="E6058">
            <v>18</v>
          </cell>
        </row>
        <row r="6059">
          <cell r="E6059">
            <v>15</v>
          </cell>
        </row>
        <row r="6060">
          <cell r="E6060">
            <v>8</v>
          </cell>
        </row>
        <row r="6061">
          <cell r="E6061">
            <v>18</v>
          </cell>
        </row>
        <row r="6062">
          <cell r="E6062">
            <v>7</v>
          </cell>
        </row>
        <row r="6063">
          <cell r="E6063">
            <v>3</v>
          </cell>
        </row>
        <row r="6064">
          <cell r="E6064">
            <v>4</v>
          </cell>
        </row>
        <row r="6065">
          <cell r="E6065">
            <v>17</v>
          </cell>
        </row>
        <row r="6066">
          <cell r="E6066">
            <v>8</v>
          </cell>
        </row>
        <row r="6067">
          <cell r="E6067">
            <v>4</v>
          </cell>
        </row>
        <row r="6068">
          <cell r="E6068">
            <v>2</v>
          </cell>
        </row>
        <row r="6069">
          <cell r="E6069">
            <v>8</v>
          </cell>
        </row>
        <row r="6070">
          <cell r="E6070">
            <v>37</v>
          </cell>
        </row>
        <row r="6071">
          <cell r="E6071">
            <v>4</v>
          </cell>
        </row>
        <row r="6072">
          <cell r="E6072">
            <v>2</v>
          </cell>
        </row>
        <row r="6073">
          <cell r="E6073">
            <v>4</v>
          </cell>
        </row>
        <row r="6074">
          <cell r="E6074">
            <v>6</v>
          </cell>
        </row>
        <row r="6075">
          <cell r="E6075">
            <v>10</v>
          </cell>
        </row>
        <row r="6076">
          <cell r="E6076">
            <v>12</v>
          </cell>
        </row>
        <row r="6077">
          <cell r="E6077">
            <v>2</v>
          </cell>
        </row>
        <row r="6078">
          <cell r="E6078">
            <v>2</v>
          </cell>
        </row>
        <row r="6079">
          <cell r="E6079">
            <v>1</v>
          </cell>
        </row>
        <row r="6080">
          <cell r="E6080">
            <v>3</v>
          </cell>
        </row>
        <row r="6081">
          <cell r="E6081">
            <v>18</v>
          </cell>
        </row>
        <row r="6082">
          <cell r="E6082">
            <v>1</v>
          </cell>
        </row>
        <row r="6083">
          <cell r="E6083">
            <v>6</v>
          </cell>
        </row>
        <row r="6084">
          <cell r="E6084">
            <v>6</v>
          </cell>
        </row>
        <row r="6085">
          <cell r="E6085">
            <v>19</v>
          </cell>
        </row>
        <row r="6086">
          <cell r="E6086">
            <v>4</v>
          </cell>
        </row>
        <row r="6087">
          <cell r="E6087">
            <v>6</v>
          </cell>
        </row>
        <row r="6088">
          <cell r="E6088">
            <v>53</v>
          </cell>
        </row>
        <row r="6089">
          <cell r="E6089">
            <v>2</v>
          </cell>
        </row>
        <row r="6090">
          <cell r="E6090">
            <v>4</v>
          </cell>
        </row>
        <row r="6091">
          <cell r="E6091">
            <v>7</v>
          </cell>
        </row>
        <row r="6092">
          <cell r="E6092">
            <v>4</v>
          </cell>
        </row>
        <row r="6093">
          <cell r="E6093">
            <v>16</v>
          </cell>
        </row>
        <row r="6094">
          <cell r="E6094">
            <v>1</v>
          </cell>
        </row>
        <row r="6095">
          <cell r="E6095">
            <v>8</v>
          </cell>
        </row>
        <row r="6096">
          <cell r="E6096">
            <v>2</v>
          </cell>
        </row>
        <row r="6097">
          <cell r="E6097">
            <v>3</v>
          </cell>
        </row>
        <row r="6098">
          <cell r="E6098">
            <v>5</v>
          </cell>
        </row>
        <row r="6099">
          <cell r="E6099">
            <v>6</v>
          </cell>
        </row>
        <row r="6100">
          <cell r="E6100">
            <v>7</v>
          </cell>
        </row>
        <row r="6101">
          <cell r="E6101">
            <v>15</v>
          </cell>
        </row>
        <row r="6102">
          <cell r="E6102">
            <v>3</v>
          </cell>
        </row>
        <row r="6103">
          <cell r="E6103">
            <v>11</v>
          </cell>
        </row>
        <row r="6104">
          <cell r="E6104">
            <v>5</v>
          </cell>
        </row>
        <row r="6105">
          <cell r="E6105">
            <v>37</v>
          </cell>
        </row>
        <row r="6106">
          <cell r="E6106">
            <v>8</v>
          </cell>
        </row>
        <row r="6107">
          <cell r="E6107">
            <v>1</v>
          </cell>
        </row>
        <row r="6108">
          <cell r="E6108">
            <v>4</v>
          </cell>
        </row>
        <row r="6109">
          <cell r="E6109">
            <v>15</v>
          </cell>
        </row>
        <row r="6110">
          <cell r="E6110">
            <v>14</v>
          </cell>
        </row>
        <row r="6111">
          <cell r="E6111">
            <v>20</v>
          </cell>
        </row>
        <row r="6112">
          <cell r="E6112">
            <v>16</v>
          </cell>
        </row>
        <row r="6113">
          <cell r="E6113">
            <v>1</v>
          </cell>
        </row>
        <row r="6114">
          <cell r="E6114">
            <v>10</v>
          </cell>
        </row>
        <row r="6115">
          <cell r="E6115">
            <v>9</v>
          </cell>
        </row>
        <row r="6116">
          <cell r="E6116">
            <v>8</v>
          </cell>
        </row>
        <row r="6117">
          <cell r="E6117">
            <v>4</v>
          </cell>
        </row>
        <row r="6118">
          <cell r="E6118">
            <v>2</v>
          </cell>
        </row>
        <row r="6119">
          <cell r="E6119">
            <v>3</v>
          </cell>
        </row>
        <row r="6120">
          <cell r="E6120">
            <v>7</v>
          </cell>
        </row>
        <row r="6121">
          <cell r="E6121">
            <v>16</v>
          </cell>
        </row>
        <row r="6122">
          <cell r="E6122">
            <v>14</v>
          </cell>
        </row>
        <row r="6123">
          <cell r="E6123">
            <v>4</v>
          </cell>
        </row>
        <row r="6124">
          <cell r="E6124">
            <v>2</v>
          </cell>
        </row>
        <row r="6125">
          <cell r="E6125">
            <v>11</v>
          </cell>
        </row>
        <row r="6126">
          <cell r="E6126">
            <v>20</v>
          </cell>
        </row>
        <row r="6127">
          <cell r="E6127">
            <v>20</v>
          </cell>
        </row>
        <row r="6128">
          <cell r="E6128">
            <v>3</v>
          </cell>
        </row>
        <row r="6129">
          <cell r="E6129">
            <v>15</v>
          </cell>
        </row>
        <row r="6130">
          <cell r="E6130">
            <v>3</v>
          </cell>
        </row>
        <row r="6131">
          <cell r="E6131">
            <v>3</v>
          </cell>
        </row>
        <row r="6132">
          <cell r="E6132">
            <v>14</v>
          </cell>
        </row>
        <row r="6133">
          <cell r="E6133">
            <v>15</v>
          </cell>
        </row>
        <row r="6134">
          <cell r="E6134">
            <v>1</v>
          </cell>
        </row>
        <row r="6135">
          <cell r="E6135">
            <v>2</v>
          </cell>
        </row>
        <row r="6136">
          <cell r="E6136">
            <v>29</v>
          </cell>
        </row>
        <row r="6137">
          <cell r="E6137">
            <v>17</v>
          </cell>
        </row>
        <row r="6138">
          <cell r="E6138">
            <v>4</v>
          </cell>
        </row>
        <row r="6139">
          <cell r="E6139">
            <v>5</v>
          </cell>
        </row>
        <row r="6140">
          <cell r="E6140">
            <v>10</v>
          </cell>
        </row>
        <row r="6141">
          <cell r="E6141">
            <v>3</v>
          </cell>
        </row>
        <row r="6142">
          <cell r="E6142">
            <v>37</v>
          </cell>
        </row>
        <row r="6143">
          <cell r="E6143">
            <v>6</v>
          </cell>
        </row>
        <row r="6144">
          <cell r="E6144">
            <v>9</v>
          </cell>
        </row>
        <row r="6145">
          <cell r="E6145">
            <v>5</v>
          </cell>
        </row>
        <row r="6146">
          <cell r="E6146">
            <v>3</v>
          </cell>
        </row>
        <row r="6147">
          <cell r="E6147">
            <v>4</v>
          </cell>
        </row>
        <row r="6148">
          <cell r="E6148">
            <v>1</v>
          </cell>
        </row>
        <row r="6149">
          <cell r="E6149">
            <v>11</v>
          </cell>
        </row>
        <row r="6150">
          <cell r="E6150">
            <v>21</v>
          </cell>
        </row>
        <row r="6151">
          <cell r="E6151">
            <v>3</v>
          </cell>
        </row>
        <row r="6152">
          <cell r="E6152">
            <v>2</v>
          </cell>
        </row>
        <row r="6153">
          <cell r="E6153">
            <v>3</v>
          </cell>
        </row>
        <row r="6154">
          <cell r="E6154">
            <v>10</v>
          </cell>
        </row>
        <row r="6155">
          <cell r="E6155">
            <v>1</v>
          </cell>
        </row>
        <row r="6156">
          <cell r="E6156">
            <v>8</v>
          </cell>
        </row>
        <row r="6157">
          <cell r="E6157">
            <v>24</v>
          </cell>
        </row>
        <row r="6158">
          <cell r="E6158">
            <v>15</v>
          </cell>
        </row>
        <row r="6159">
          <cell r="E6159">
            <v>3</v>
          </cell>
        </row>
        <row r="6160">
          <cell r="E6160">
            <v>1</v>
          </cell>
        </row>
        <row r="6161">
          <cell r="E6161">
            <v>8</v>
          </cell>
        </row>
        <row r="6162">
          <cell r="E6162">
            <v>8</v>
          </cell>
        </row>
        <row r="6163">
          <cell r="E6163">
            <v>14</v>
          </cell>
        </row>
        <row r="6164">
          <cell r="E6164">
            <v>9</v>
          </cell>
        </row>
        <row r="6165">
          <cell r="E6165">
            <v>20</v>
          </cell>
        </row>
        <row r="6166">
          <cell r="E6166">
            <v>8</v>
          </cell>
        </row>
        <row r="6167">
          <cell r="E6167">
            <v>4</v>
          </cell>
        </row>
        <row r="6168">
          <cell r="E6168">
            <v>13</v>
          </cell>
        </row>
        <row r="6169">
          <cell r="E6169">
            <v>7</v>
          </cell>
        </row>
        <row r="6170">
          <cell r="E6170">
            <v>3</v>
          </cell>
        </row>
        <row r="6171">
          <cell r="E6171">
            <v>5</v>
          </cell>
        </row>
        <row r="6172">
          <cell r="E6172">
            <v>3</v>
          </cell>
        </row>
        <row r="6173">
          <cell r="E6173">
            <v>3</v>
          </cell>
        </row>
        <row r="6174">
          <cell r="E6174">
            <v>8</v>
          </cell>
        </row>
        <row r="6175">
          <cell r="E6175">
            <v>5</v>
          </cell>
        </row>
        <row r="6176">
          <cell r="E6176">
            <v>10</v>
          </cell>
        </row>
        <row r="6177">
          <cell r="E6177">
            <v>1</v>
          </cell>
        </row>
        <row r="6178">
          <cell r="E6178">
            <v>6</v>
          </cell>
        </row>
        <row r="6179">
          <cell r="E6179">
            <v>16</v>
          </cell>
        </row>
        <row r="6180">
          <cell r="E6180">
            <v>10</v>
          </cell>
        </row>
        <row r="6181">
          <cell r="E6181">
            <v>6</v>
          </cell>
        </row>
        <row r="6182">
          <cell r="E6182">
            <v>13</v>
          </cell>
        </row>
        <row r="6183">
          <cell r="E6183">
            <v>7</v>
          </cell>
        </row>
        <row r="6184">
          <cell r="E6184">
            <v>5</v>
          </cell>
        </row>
        <row r="6185">
          <cell r="E6185">
            <v>1</v>
          </cell>
        </row>
        <row r="6186">
          <cell r="E6186">
            <v>20</v>
          </cell>
        </row>
        <row r="6187">
          <cell r="E6187">
            <v>3</v>
          </cell>
        </row>
        <row r="6188">
          <cell r="E6188">
            <v>9</v>
          </cell>
        </row>
        <row r="6189">
          <cell r="E6189">
            <v>4</v>
          </cell>
        </row>
        <row r="6190">
          <cell r="E6190">
            <v>5</v>
          </cell>
        </row>
        <row r="6191">
          <cell r="E6191">
            <v>23</v>
          </cell>
        </row>
        <row r="6192">
          <cell r="E6192">
            <v>18</v>
          </cell>
        </row>
        <row r="6193">
          <cell r="E6193">
            <v>2</v>
          </cell>
        </row>
        <row r="6194">
          <cell r="E6194">
            <v>2</v>
          </cell>
        </row>
        <row r="6195">
          <cell r="E6195">
            <v>2</v>
          </cell>
        </row>
        <row r="6196">
          <cell r="E6196">
            <v>6</v>
          </cell>
        </row>
        <row r="6197">
          <cell r="E6197">
            <v>6</v>
          </cell>
        </row>
        <row r="6198">
          <cell r="E6198">
            <v>12</v>
          </cell>
        </row>
        <row r="6199">
          <cell r="E6199">
            <v>6</v>
          </cell>
        </row>
        <row r="6200">
          <cell r="E6200">
            <v>7</v>
          </cell>
        </row>
        <row r="6201">
          <cell r="E6201">
            <v>17</v>
          </cell>
        </row>
        <row r="6202">
          <cell r="E6202">
            <v>6</v>
          </cell>
        </row>
        <row r="6203">
          <cell r="E6203">
            <v>5</v>
          </cell>
        </row>
        <row r="6204">
          <cell r="E6204">
            <v>11</v>
          </cell>
        </row>
        <row r="6205">
          <cell r="E6205">
            <v>6</v>
          </cell>
        </row>
        <row r="6206">
          <cell r="E6206">
            <v>7</v>
          </cell>
        </row>
        <row r="6207">
          <cell r="E6207">
            <v>1</v>
          </cell>
        </row>
        <row r="6208">
          <cell r="E6208">
            <v>1</v>
          </cell>
        </row>
        <row r="6209">
          <cell r="E6209">
            <v>10</v>
          </cell>
        </row>
        <row r="6210">
          <cell r="E6210">
            <v>16</v>
          </cell>
        </row>
        <row r="6211">
          <cell r="E6211">
            <v>2</v>
          </cell>
        </row>
        <row r="6212">
          <cell r="E6212">
            <v>7</v>
          </cell>
        </row>
        <row r="6213">
          <cell r="E6213">
            <v>9</v>
          </cell>
        </row>
        <row r="6214">
          <cell r="E6214">
            <v>5</v>
          </cell>
        </row>
        <row r="6215">
          <cell r="E6215">
            <v>10</v>
          </cell>
        </row>
        <row r="6216">
          <cell r="E6216">
            <v>1</v>
          </cell>
        </row>
        <row r="6217">
          <cell r="E6217">
            <v>2</v>
          </cell>
        </row>
        <row r="6218">
          <cell r="E6218">
            <v>20</v>
          </cell>
        </row>
        <row r="6219">
          <cell r="E6219">
            <v>2</v>
          </cell>
        </row>
        <row r="6220">
          <cell r="E6220">
            <v>3</v>
          </cell>
        </row>
        <row r="6221">
          <cell r="E6221">
            <v>6</v>
          </cell>
        </row>
        <row r="6222">
          <cell r="E6222">
            <v>19</v>
          </cell>
        </row>
        <row r="6223">
          <cell r="E6223">
            <v>21</v>
          </cell>
        </row>
        <row r="6224">
          <cell r="E6224">
            <v>8</v>
          </cell>
        </row>
        <row r="6225">
          <cell r="E6225">
            <v>15</v>
          </cell>
        </row>
        <row r="6226">
          <cell r="E6226">
            <v>2</v>
          </cell>
        </row>
        <row r="6227">
          <cell r="E6227">
            <v>2</v>
          </cell>
        </row>
        <row r="6228">
          <cell r="E6228">
            <v>13</v>
          </cell>
        </row>
        <row r="6229">
          <cell r="E6229">
            <v>13</v>
          </cell>
        </row>
        <row r="6230">
          <cell r="E6230">
            <v>1</v>
          </cell>
        </row>
        <row r="6231">
          <cell r="E6231">
            <v>5</v>
          </cell>
        </row>
        <row r="6232">
          <cell r="E6232">
            <v>2</v>
          </cell>
        </row>
        <row r="6233">
          <cell r="E6233">
            <v>7</v>
          </cell>
        </row>
        <row r="6234">
          <cell r="E6234">
            <v>9</v>
          </cell>
        </row>
        <row r="6235">
          <cell r="E6235">
            <v>14</v>
          </cell>
        </row>
        <row r="6236">
          <cell r="E6236">
            <v>1</v>
          </cell>
        </row>
        <row r="6237">
          <cell r="E6237">
            <v>8</v>
          </cell>
        </row>
        <row r="6238">
          <cell r="E6238">
            <v>2</v>
          </cell>
        </row>
        <row r="6239">
          <cell r="E6239">
            <v>5</v>
          </cell>
        </row>
        <row r="6240">
          <cell r="E6240">
            <v>6</v>
          </cell>
        </row>
        <row r="6241">
          <cell r="E6241">
            <v>21</v>
          </cell>
        </row>
        <row r="6242">
          <cell r="E6242">
            <v>20</v>
          </cell>
        </row>
        <row r="6243">
          <cell r="E6243">
            <v>12</v>
          </cell>
        </row>
        <row r="6244">
          <cell r="E6244">
            <v>8</v>
          </cell>
        </row>
        <row r="6245">
          <cell r="E6245">
            <v>8</v>
          </cell>
        </row>
        <row r="6246">
          <cell r="E6246">
            <v>2</v>
          </cell>
        </row>
        <row r="6247">
          <cell r="E6247">
            <v>6</v>
          </cell>
        </row>
        <row r="6248">
          <cell r="E6248">
            <v>2</v>
          </cell>
        </row>
        <row r="6249">
          <cell r="E6249">
            <v>7</v>
          </cell>
        </row>
        <row r="6250">
          <cell r="E6250">
            <v>21</v>
          </cell>
        </row>
        <row r="6251">
          <cell r="E6251">
            <v>13</v>
          </cell>
        </row>
        <row r="6252">
          <cell r="E6252">
            <v>6</v>
          </cell>
        </row>
        <row r="6253">
          <cell r="E6253">
            <v>19</v>
          </cell>
        </row>
        <row r="6254">
          <cell r="E6254">
            <v>44</v>
          </cell>
        </row>
        <row r="6255">
          <cell r="E6255">
            <v>9</v>
          </cell>
        </row>
        <row r="6256">
          <cell r="E6256">
            <v>1</v>
          </cell>
        </row>
        <row r="6257">
          <cell r="E6257">
            <v>3</v>
          </cell>
        </row>
        <row r="6258">
          <cell r="E6258">
            <v>11</v>
          </cell>
        </row>
        <row r="6259">
          <cell r="E6259">
            <v>5</v>
          </cell>
        </row>
        <row r="6260">
          <cell r="E6260">
            <v>12</v>
          </cell>
        </row>
        <row r="6261">
          <cell r="E6261">
            <v>8</v>
          </cell>
        </row>
        <row r="6262">
          <cell r="E6262">
            <v>2</v>
          </cell>
        </row>
        <row r="6263">
          <cell r="E6263">
            <v>13</v>
          </cell>
        </row>
        <row r="6264">
          <cell r="E6264">
            <v>2</v>
          </cell>
        </row>
        <row r="6265">
          <cell r="E6265">
            <v>4</v>
          </cell>
        </row>
        <row r="6266">
          <cell r="E6266">
            <v>10</v>
          </cell>
        </row>
        <row r="6267">
          <cell r="E6267">
            <v>8</v>
          </cell>
        </row>
        <row r="6268">
          <cell r="E6268">
            <v>11</v>
          </cell>
        </row>
        <row r="6269">
          <cell r="E6269">
            <v>19</v>
          </cell>
        </row>
        <row r="6270">
          <cell r="E6270">
            <v>22</v>
          </cell>
        </row>
        <row r="6271">
          <cell r="E6271">
            <v>6</v>
          </cell>
        </row>
        <row r="6272">
          <cell r="E6272">
            <v>12</v>
          </cell>
        </row>
        <row r="6273">
          <cell r="E6273">
            <v>4</v>
          </cell>
        </row>
        <row r="6274">
          <cell r="E6274">
            <v>11</v>
          </cell>
        </row>
        <row r="6275">
          <cell r="E6275">
            <v>11</v>
          </cell>
        </row>
        <row r="6276">
          <cell r="E6276">
            <v>2056</v>
          </cell>
        </row>
        <row r="6277">
          <cell r="E6277">
            <v>3</v>
          </cell>
        </row>
        <row r="6278">
          <cell r="E6278">
            <v>3</v>
          </cell>
        </row>
        <row r="6279">
          <cell r="E6279">
            <v>1</v>
          </cell>
        </row>
        <row r="6280">
          <cell r="E6280">
            <v>1</v>
          </cell>
        </row>
        <row r="6281">
          <cell r="E6281">
            <v>1</v>
          </cell>
        </row>
        <row r="6282">
          <cell r="E6282">
            <v>1</v>
          </cell>
        </row>
        <row r="6283">
          <cell r="E6283">
            <v>3</v>
          </cell>
        </row>
        <row r="6284">
          <cell r="E6284">
            <v>1</v>
          </cell>
        </row>
        <row r="6285">
          <cell r="E6285">
            <v>1</v>
          </cell>
        </row>
        <row r="6286">
          <cell r="E6286">
            <v>1</v>
          </cell>
        </row>
        <row r="6287">
          <cell r="E6287">
            <v>1</v>
          </cell>
        </row>
        <row r="6288">
          <cell r="E6288">
            <v>1</v>
          </cell>
        </row>
        <row r="6289">
          <cell r="E6289">
            <v>1</v>
          </cell>
        </row>
        <row r="6290">
          <cell r="E6290">
            <v>2</v>
          </cell>
        </row>
        <row r="6291">
          <cell r="E6291">
            <v>1</v>
          </cell>
        </row>
        <row r="6292">
          <cell r="E6292">
            <v>2</v>
          </cell>
        </row>
        <row r="6293">
          <cell r="E6293">
            <v>5</v>
          </cell>
        </row>
        <row r="6294">
          <cell r="E6294">
            <v>1</v>
          </cell>
        </row>
        <row r="6295">
          <cell r="E6295">
            <v>3</v>
          </cell>
        </row>
        <row r="6296">
          <cell r="E6296">
            <v>2</v>
          </cell>
        </row>
        <row r="6297">
          <cell r="E6297">
            <v>2</v>
          </cell>
        </row>
        <row r="6298">
          <cell r="E6298">
            <v>2</v>
          </cell>
        </row>
        <row r="6299">
          <cell r="E6299">
            <v>4</v>
          </cell>
        </row>
        <row r="6300">
          <cell r="E6300">
            <v>3</v>
          </cell>
        </row>
        <row r="6301">
          <cell r="E6301">
            <v>1</v>
          </cell>
        </row>
        <row r="6302">
          <cell r="E6302">
            <v>1</v>
          </cell>
        </row>
        <row r="6303">
          <cell r="E6303">
            <v>4</v>
          </cell>
        </row>
        <row r="6304">
          <cell r="E6304">
            <v>2</v>
          </cell>
        </row>
        <row r="6305">
          <cell r="E6305">
            <v>1</v>
          </cell>
        </row>
        <row r="6306">
          <cell r="E6306">
            <v>2</v>
          </cell>
        </row>
        <row r="6307">
          <cell r="E6307">
            <v>1</v>
          </cell>
        </row>
        <row r="6308">
          <cell r="E6308">
            <v>2</v>
          </cell>
        </row>
        <row r="6309">
          <cell r="E6309">
            <v>1</v>
          </cell>
        </row>
        <row r="6310">
          <cell r="E6310">
            <v>10</v>
          </cell>
        </row>
        <row r="6311">
          <cell r="E6311">
            <v>2</v>
          </cell>
        </row>
        <row r="6312">
          <cell r="E6312">
            <v>1</v>
          </cell>
        </row>
        <row r="6313">
          <cell r="E6313">
            <v>2</v>
          </cell>
        </row>
        <row r="6314">
          <cell r="E6314">
            <v>2</v>
          </cell>
        </row>
        <row r="6315">
          <cell r="E6315">
            <v>16</v>
          </cell>
        </row>
        <row r="6316">
          <cell r="E6316">
            <v>2</v>
          </cell>
        </row>
        <row r="6317">
          <cell r="E6317">
            <v>1</v>
          </cell>
        </row>
        <row r="6318">
          <cell r="E6318">
            <v>2</v>
          </cell>
        </row>
        <row r="6319">
          <cell r="E6319">
            <v>1</v>
          </cell>
        </row>
        <row r="6320">
          <cell r="E6320">
            <v>1</v>
          </cell>
        </row>
        <row r="6321">
          <cell r="E6321">
            <v>3</v>
          </cell>
        </row>
        <row r="6322">
          <cell r="E6322">
            <v>1</v>
          </cell>
        </row>
        <row r="6323">
          <cell r="E6323">
            <v>1</v>
          </cell>
        </row>
        <row r="6324">
          <cell r="E6324">
            <v>5</v>
          </cell>
        </row>
        <row r="6325">
          <cell r="E6325">
            <v>1</v>
          </cell>
        </row>
        <row r="6326">
          <cell r="E6326">
            <v>1</v>
          </cell>
        </row>
        <row r="6327">
          <cell r="E6327">
            <v>4</v>
          </cell>
        </row>
        <row r="6328">
          <cell r="E6328">
            <v>1</v>
          </cell>
        </row>
        <row r="6329">
          <cell r="E6329">
            <v>1</v>
          </cell>
        </row>
        <row r="6330">
          <cell r="E6330">
            <v>3</v>
          </cell>
        </row>
        <row r="6331">
          <cell r="E6331">
            <v>2</v>
          </cell>
        </row>
        <row r="6332">
          <cell r="E6332">
            <v>1</v>
          </cell>
        </row>
        <row r="6333">
          <cell r="E6333">
            <v>1</v>
          </cell>
        </row>
        <row r="6334">
          <cell r="E6334">
            <v>1</v>
          </cell>
        </row>
        <row r="6335">
          <cell r="E6335">
            <v>1</v>
          </cell>
        </row>
        <row r="6336">
          <cell r="E6336">
            <v>1</v>
          </cell>
        </row>
        <row r="6337">
          <cell r="E6337">
            <v>1</v>
          </cell>
        </row>
        <row r="6338">
          <cell r="E6338">
            <v>2</v>
          </cell>
        </row>
        <row r="6339">
          <cell r="E6339">
            <v>2</v>
          </cell>
        </row>
        <row r="6340">
          <cell r="E6340">
            <v>4</v>
          </cell>
        </row>
        <row r="6341">
          <cell r="E6341">
            <v>1</v>
          </cell>
        </row>
        <row r="6342">
          <cell r="E6342">
            <v>133</v>
          </cell>
        </row>
        <row r="6343">
          <cell r="E6343">
            <v>4</v>
          </cell>
        </row>
        <row r="6344">
          <cell r="E6344">
            <v>1</v>
          </cell>
        </row>
        <row r="6345">
          <cell r="E6345">
            <v>1</v>
          </cell>
        </row>
        <row r="6346">
          <cell r="E6346">
            <v>1</v>
          </cell>
        </row>
        <row r="6347">
          <cell r="E6347">
            <v>1</v>
          </cell>
        </row>
        <row r="6348">
          <cell r="E6348">
            <v>12</v>
          </cell>
        </row>
        <row r="6349">
          <cell r="E6349">
            <v>1</v>
          </cell>
        </row>
        <row r="6350">
          <cell r="E6350">
            <v>2</v>
          </cell>
        </row>
        <row r="6351">
          <cell r="E6351">
            <v>1</v>
          </cell>
        </row>
        <row r="6352">
          <cell r="E6352">
            <v>3</v>
          </cell>
        </row>
        <row r="6353">
          <cell r="E6353">
            <v>1</v>
          </cell>
        </row>
        <row r="6354">
          <cell r="E6354">
            <v>2</v>
          </cell>
        </row>
        <row r="6355">
          <cell r="E6355">
            <v>1</v>
          </cell>
        </row>
        <row r="6356">
          <cell r="E6356">
            <v>1</v>
          </cell>
        </row>
        <row r="6357">
          <cell r="E6357">
            <v>2</v>
          </cell>
        </row>
        <row r="6358">
          <cell r="E6358">
            <v>1</v>
          </cell>
        </row>
        <row r="6359">
          <cell r="E6359">
            <v>1</v>
          </cell>
        </row>
        <row r="6360">
          <cell r="E6360">
            <v>1</v>
          </cell>
        </row>
        <row r="6361">
          <cell r="E6361">
            <v>1</v>
          </cell>
        </row>
        <row r="6362">
          <cell r="E6362">
            <v>1</v>
          </cell>
        </row>
        <row r="6363">
          <cell r="E6363">
            <v>1</v>
          </cell>
        </row>
        <row r="6364">
          <cell r="E6364">
            <v>40</v>
          </cell>
        </row>
        <row r="6365">
          <cell r="E6365">
            <v>1</v>
          </cell>
        </row>
        <row r="6366">
          <cell r="E6366">
            <v>10</v>
          </cell>
        </row>
        <row r="6367">
          <cell r="E6367">
            <v>1</v>
          </cell>
        </row>
        <row r="6368">
          <cell r="E6368">
            <v>1</v>
          </cell>
        </row>
        <row r="6369">
          <cell r="E6369">
            <v>2</v>
          </cell>
        </row>
        <row r="6370">
          <cell r="E6370">
            <v>1</v>
          </cell>
        </row>
        <row r="6371">
          <cell r="E6371">
            <v>1</v>
          </cell>
        </row>
        <row r="6372">
          <cell r="E6372">
            <v>1</v>
          </cell>
        </row>
        <row r="6373">
          <cell r="E6373">
            <v>3</v>
          </cell>
        </row>
        <row r="6374">
          <cell r="E6374">
            <v>1</v>
          </cell>
        </row>
        <row r="6375">
          <cell r="E6375">
            <v>3</v>
          </cell>
        </row>
        <row r="6376">
          <cell r="E6376">
            <v>1</v>
          </cell>
        </row>
        <row r="6377">
          <cell r="E6377">
            <v>3</v>
          </cell>
        </row>
        <row r="6378">
          <cell r="E6378">
            <v>2</v>
          </cell>
        </row>
        <row r="6379">
          <cell r="E6379">
            <v>3</v>
          </cell>
        </row>
        <row r="6380">
          <cell r="E6380">
            <v>2</v>
          </cell>
        </row>
        <row r="6381">
          <cell r="E6381">
            <v>2</v>
          </cell>
        </row>
        <row r="6382">
          <cell r="E6382">
            <v>1</v>
          </cell>
        </row>
        <row r="6383">
          <cell r="E6383">
            <v>1</v>
          </cell>
        </row>
        <row r="6384">
          <cell r="E6384">
            <v>1</v>
          </cell>
        </row>
        <row r="6385">
          <cell r="E6385">
            <v>1</v>
          </cell>
        </row>
        <row r="6386">
          <cell r="E6386">
            <v>1</v>
          </cell>
        </row>
        <row r="6387">
          <cell r="E6387">
            <v>2</v>
          </cell>
        </row>
        <row r="6388">
          <cell r="E6388">
            <v>1</v>
          </cell>
        </row>
        <row r="6389">
          <cell r="E6389">
            <v>1</v>
          </cell>
        </row>
        <row r="6390">
          <cell r="E6390">
            <v>15</v>
          </cell>
        </row>
        <row r="6391">
          <cell r="E6391">
            <v>1</v>
          </cell>
        </row>
        <row r="6392">
          <cell r="E6392">
            <v>1</v>
          </cell>
        </row>
        <row r="6393">
          <cell r="E6393">
            <v>1</v>
          </cell>
        </row>
        <row r="6394">
          <cell r="E6394">
            <v>1</v>
          </cell>
        </row>
        <row r="6395">
          <cell r="E6395">
            <v>2</v>
          </cell>
        </row>
        <row r="6396">
          <cell r="E6396">
            <v>4</v>
          </cell>
        </row>
        <row r="6397">
          <cell r="E6397">
            <v>1</v>
          </cell>
        </row>
        <row r="6398">
          <cell r="E6398">
            <v>1</v>
          </cell>
        </row>
        <row r="6399">
          <cell r="E6399">
            <v>1</v>
          </cell>
        </row>
        <row r="6400">
          <cell r="E6400">
            <v>2</v>
          </cell>
        </row>
        <row r="6401">
          <cell r="E6401">
            <v>2</v>
          </cell>
        </row>
        <row r="6402">
          <cell r="E6402">
            <v>2</v>
          </cell>
        </row>
        <row r="6403">
          <cell r="E6403">
            <v>6</v>
          </cell>
        </row>
        <row r="6404">
          <cell r="E6404">
            <v>1</v>
          </cell>
        </row>
        <row r="6405">
          <cell r="E6405">
            <v>3</v>
          </cell>
        </row>
        <row r="6406">
          <cell r="E6406">
            <v>4</v>
          </cell>
        </row>
        <row r="6407">
          <cell r="E6407">
            <v>1</v>
          </cell>
        </row>
        <row r="6408">
          <cell r="E6408">
            <v>1</v>
          </cell>
        </row>
        <row r="6409">
          <cell r="E6409">
            <v>1</v>
          </cell>
        </row>
        <row r="6410">
          <cell r="E6410">
            <v>1</v>
          </cell>
        </row>
        <row r="6411">
          <cell r="E6411">
            <v>1</v>
          </cell>
        </row>
        <row r="6412">
          <cell r="E6412">
            <v>5</v>
          </cell>
        </row>
        <row r="6413">
          <cell r="E6413">
            <v>1</v>
          </cell>
        </row>
        <row r="6414">
          <cell r="E6414">
            <v>1</v>
          </cell>
        </row>
        <row r="6415">
          <cell r="E6415">
            <v>1</v>
          </cell>
        </row>
        <row r="6416">
          <cell r="E6416">
            <v>3</v>
          </cell>
        </row>
        <row r="6417">
          <cell r="E6417">
            <v>7</v>
          </cell>
        </row>
        <row r="6418">
          <cell r="E6418">
            <v>1</v>
          </cell>
        </row>
        <row r="6419">
          <cell r="E6419">
            <v>1</v>
          </cell>
        </row>
        <row r="6420">
          <cell r="E6420">
            <v>1</v>
          </cell>
        </row>
        <row r="6421">
          <cell r="E6421">
            <v>1</v>
          </cell>
        </row>
        <row r="6422">
          <cell r="E6422">
            <v>1</v>
          </cell>
        </row>
        <row r="6423">
          <cell r="E6423">
            <v>4</v>
          </cell>
        </row>
        <row r="6424">
          <cell r="E6424">
            <v>4</v>
          </cell>
        </row>
        <row r="6425">
          <cell r="E6425">
            <v>1</v>
          </cell>
        </row>
        <row r="6426">
          <cell r="E6426">
            <v>1</v>
          </cell>
        </row>
        <row r="6427">
          <cell r="E6427">
            <v>2</v>
          </cell>
        </row>
        <row r="6428">
          <cell r="E6428">
            <v>1</v>
          </cell>
        </row>
        <row r="6429">
          <cell r="E6429">
            <v>1</v>
          </cell>
        </row>
        <row r="6430">
          <cell r="E6430">
            <v>1</v>
          </cell>
        </row>
        <row r="6431">
          <cell r="E6431">
            <v>138</v>
          </cell>
        </row>
        <row r="6432">
          <cell r="E6432">
            <v>1</v>
          </cell>
        </row>
        <row r="6433">
          <cell r="E6433">
            <v>2</v>
          </cell>
        </row>
        <row r="6434">
          <cell r="E6434">
            <v>3</v>
          </cell>
        </row>
        <row r="6435">
          <cell r="E6435">
            <v>1</v>
          </cell>
        </row>
        <row r="6436">
          <cell r="E6436">
            <v>4</v>
          </cell>
        </row>
        <row r="6437">
          <cell r="E6437">
            <v>31</v>
          </cell>
        </row>
        <row r="6438">
          <cell r="E6438">
            <v>24</v>
          </cell>
        </row>
        <row r="6439">
          <cell r="E6439">
            <v>4</v>
          </cell>
        </row>
        <row r="6440">
          <cell r="E6440">
            <v>17</v>
          </cell>
        </row>
        <row r="6441">
          <cell r="E6441">
            <v>17</v>
          </cell>
        </row>
        <row r="6442">
          <cell r="E6442">
            <v>10</v>
          </cell>
        </row>
        <row r="6443">
          <cell r="E6443">
            <v>28</v>
          </cell>
        </row>
        <row r="6444">
          <cell r="E6444">
            <v>12</v>
          </cell>
        </row>
        <row r="6445">
          <cell r="E6445">
            <v>1</v>
          </cell>
        </row>
        <row r="6446">
          <cell r="E6446">
            <v>4</v>
          </cell>
        </row>
        <row r="6447">
          <cell r="E6447">
            <v>18</v>
          </cell>
        </row>
        <row r="6448">
          <cell r="E6448">
            <v>26</v>
          </cell>
        </row>
        <row r="6449">
          <cell r="E6449">
            <v>19</v>
          </cell>
        </row>
        <row r="6450">
          <cell r="E6450">
            <v>71</v>
          </cell>
        </row>
        <row r="6451">
          <cell r="E6451">
            <v>5</v>
          </cell>
        </row>
        <row r="6452">
          <cell r="E6452">
            <v>5</v>
          </cell>
        </row>
        <row r="6453">
          <cell r="E6453">
            <v>6</v>
          </cell>
        </row>
        <row r="6454">
          <cell r="E6454">
            <v>9</v>
          </cell>
        </row>
        <row r="6455">
          <cell r="E6455">
            <v>21</v>
          </cell>
        </row>
        <row r="6456">
          <cell r="E6456">
            <v>14</v>
          </cell>
        </row>
        <row r="6457">
          <cell r="E6457">
            <v>16</v>
          </cell>
        </row>
        <row r="6458">
          <cell r="E6458">
            <v>21</v>
          </cell>
        </row>
        <row r="6459">
          <cell r="E6459">
            <v>14</v>
          </cell>
        </row>
        <row r="6460">
          <cell r="E6460">
            <v>16</v>
          </cell>
        </row>
        <row r="6461">
          <cell r="E6461">
            <v>9</v>
          </cell>
        </row>
        <row r="6462">
          <cell r="E6462">
            <v>1</v>
          </cell>
        </row>
        <row r="6463">
          <cell r="E6463">
            <v>17</v>
          </cell>
        </row>
        <row r="6464">
          <cell r="E6464">
            <v>8</v>
          </cell>
        </row>
        <row r="6465">
          <cell r="E6465">
            <v>8</v>
          </cell>
        </row>
        <row r="6466">
          <cell r="E6466">
            <v>19</v>
          </cell>
        </row>
        <row r="6467">
          <cell r="E6467">
            <v>8</v>
          </cell>
        </row>
        <row r="6468">
          <cell r="E6468">
            <v>8</v>
          </cell>
        </row>
        <row r="6469">
          <cell r="E6469">
            <v>14</v>
          </cell>
        </row>
        <row r="6470">
          <cell r="E6470">
            <v>2</v>
          </cell>
        </row>
        <row r="6471">
          <cell r="E6471">
            <v>18</v>
          </cell>
        </row>
        <row r="6472">
          <cell r="E6472">
            <v>13</v>
          </cell>
        </row>
        <row r="6473">
          <cell r="E6473">
            <v>1</v>
          </cell>
        </row>
        <row r="6474">
          <cell r="E6474">
            <v>24</v>
          </cell>
        </row>
        <row r="6475">
          <cell r="E6475">
            <v>12</v>
          </cell>
        </row>
        <row r="6476">
          <cell r="E6476">
            <v>13</v>
          </cell>
        </row>
        <row r="6477">
          <cell r="E6477">
            <v>21</v>
          </cell>
        </row>
        <row r="6478">
          <cell r="E6478">
            <v>6</v>
          </cell>
        </row>
        <row r="6479">
          <cell r="E6479">
            <v>23</v>
          </cell>
        </row>
        <row r="6480">
          <cell r="E6480">
            <v>10</v>
          </cell>
        </row>
        <row r="6481">
          <cell r="E6481">
            <v>5</v>
          </cell>
        </row>
        <row r="6482">
          <cell r="E6482">
            <v>44</v>
          </cell>
        </row>
        <row r="6483">
          <cell r="E6483">
            <v>2</v>
          </cell>
        </row>
        <row r="6484">
          <cell r="E6484">
            <v>2</v>
          </cell>
        </row>
        <row r="6485">
          <cell r="E6485">
            <v>1</v>
          </cell>
        </row>
        <row r="6486">
          <cell r="E6486">
            <v>6</v>
          </cell>
        </row>
        <row r="6487">
          <cell r="E6487">
            <v>36</v>
          </cell>
        </row>
        <row r="6488">
          <cell r="E6488">
            <v>4</v>
          </cell>
        </row>
        <row r="6489">
          <cell r="E6489">
            <v>21</v>
          </cell>
        </row>
        <row r="6490">
          <cell r="E6490">
            <v>10</v>
          </cell>
        </row>
        <row r="6491">
          <cell r="E6491">
            <v>4</v>
          </cell>
        </row>
        <row r="6492">
          <cell r="E6492">
            <v>19</v>
          </cell>
        </row>
        <row r="6493">
          <cell r="E6493">
            <v>7</v>
          </cell>
        </row>
        <row r="6494">
          <cell r="E6494">
            <v>19</v>
          </cell>
        </row>
        <row r="6495">
          <cell r="E6495">
            <v>21</v>
          </cell>
        </row>
        <row r="6496">
          <cell r="E6496">
            <v>8</v>
          </cell>
        </row>
        <row r="6497">
          <cell r="E6497">
            <v>24</v>
          </cell>
        </row>
        <row r="6498">
          <cell r="E6498">
            <v>44</v>
          </cell>
        </row>
        <row r="6499">
          <cell r="E6499">
            <v>17</v>
          </cell>
        </row>
        <row r="6500">
          <cell r="E6500">
            <v>16</v>
          </cell>
        </row>
        <row r="6501">
          <cell r="E6501">
            <v>10</v>
          </cell>
        </row>
        <row r="6502">
          <cell r="E6502">
            <v>1</v>
          </cell>
        </row>
        <row r="6503">
          <cell r="E6503">
            <v>14</v>
          </cell>
        </row>
        <row r="6504">
          <cell r="E6504">
            <v>4</v>
          </cell>
        </row>
        <row r="6505">
          <cell r="E6505">
            <v>5</v>
          </cell>
        </row>
        <row r="6506">
          <cell r="E6506">
            <v>77</v>
          </cell>
        </row>
        <row r="6507">
          <cell r="E6507">
            <v>69</v>
          </cell>
        </row>
        <row r="6508">
          <cell r="E6508">
            <v>14</v>
          </cell>
        </row>
        <row r="6509">
          <cell r="E6509">
            <v>12</v>
          </cell>
        </row>
        <row r="6510">
          <cell r="E6510">
            <v>9</v>
          </cell>
        </row>
        <row r="6511">
          <cell r="E6511">
            <v>20</v>
          </cell>
        </row>
        <row r="6512">
          <cell r="E6512">
            <v>7</v>
          </cell>
        </row>
        <row r="6513">
          <cell r="E6513">
            <v>67</v>
          </cell>
        </row>
        <row r="6514">
          <cell r="E6514">
            <v>15</v>
          </cell>
        </row>
        <row r="6515">
          <cell r="E6515">
            <v>12</v>
          </cell>
        </row>
        <row r="6516">
          <cell r="E6516">
            <v>14</v>
          </cell>
        </row>
        <row r="6517">
          <cell r="E6517">
            <v>79</v>
          </cell>
        </row>
        <row r="6518">
          <cell r="E6518">
            <v>10</v>
          </cell>
        </row>
        <row r="6519">
          <cell r="E6519">
            <v>6</v>
          </cell>
        </row>
        <row r="6520">
          <cell r="E6520">
            <v>3</v>
          </cell>
        </row>
        <row r="6521">
          <cell r="E6521">
            <v>2</v>
          </cell>
        </row>
        <row r="6522">
          <cell r="E6522">
            <v>9</v>
          </cell>
        </row>
        <row r="6523">
          <cell r="E6523">
            <v>11</v>
          </cell>
        </row>
        <row r="6524">
          <cell r="E6524">
            <v>2</v>
          </cell>
        </row>
        <row r="6525">
          <cell r="E6525">
            <v>2</v>
          </cell>
        </row>
        <row r="6526">
          <cell r="E6526">
            <v>23</v>
          </cell>
        </row>
        <row r="6527">
          <cell r="E6527">
            <v>4</v>
          </cell>
        </row>
        <row r="6528">
          <cell r="E6528">
            <v>7</v>
          </cell>
        </row>
        <row r="6529">
          <cell r="E6529">
            <v>8</v>
          </cell>
        </row>
        <row r="6530">
          <cell r="E6530">
            <v>2</v>
          </cell>
        </row>
        <row r="6531">
          <cell r="E6531">
            <v>11</v>
          </cell>
        </row>
        <row r="6532">
          <cell r="E6532">
            <v>8</v>
          </cell>
        </row>
        <row r="6533">
          <cell r="E6533">
            <v>9</v>
          </cell>
        </row>
        <row r="6534">
          <cell r="E6534">
            <v>23</v>
          </cell>
        </row>
        <row r="6535">
          <cell r="E6535">
            <v>8</v>
          </cell>
        </row>
        <row r="6536">
          <cell r="E6536">
            <v>5</v>
          </cell>
        </row>
        <row r="6537">
          <cell r="E6537">
            <v>19</v>
          </cell>
        </row>
        <row r="6538">
          <cell r="E6538">
            <v>4</v>
          </cell>
        </row>
        <row r="6539">
          <cell r="E6539">
            <v>1</v>
          </cell>
        </row>
        <row r="6540">
          <cell r="E6540">
            <v>4</v>
          </cell>
        </row>
        <row r="6541">
          <cell r="E6541">
            <v>12</v>
          </cell>
        </row>
        <row r="6542">
          <cell r="E6542">
            <v>13</v>
          </cell>
        </row>
        <row r="6543">
          <cell r="E6543">
            <v>2</v>
          </cell>
        </row>
        <row r="6544">
          <cell r="E6544">
            <v>4</v>
          </cell>
        </row>
        <row r="6545">
          <cell r="E6545">
            <v>21</v>
          </cell>
        </row>
        <row r="6546">
          <cell r="E6546">
            <v>36</v>
          </cell>
        </row>
        <row r="6547">
          <cell r="E6547">
            <v>39</v>
          </cell>
        </row>
        <row r="6548">
          <cell r="E6548">
            <v>41</v>
          </cell>
        </row>
        <row r="6549">
          <cell r="E6549">
            <v>18</v>
          </cell>
        </row>
        <row r="6550">
          <cell r="E6550">
            <v>22</v>
          </cell>
        </row>
        <row r="6551">
          <cell r="E6551">
            <v>84</v>
          </cell>
        </row>
        <row r="6552">
          <cell r="E6552">
            <v>32</v>
          </cell>
        </row>
        <row r="6553">
          <cell r="E6553">
            <v>40</v>
          </cell>
        </row>
        <row r="6554">
          <cell r="E6554">
            <v>34</v>
          </cell>
        </row>
        <row r="6555">
          <cell r="E6555">
            <v>25</v>
          </cell>
        </row>
        <row r="6556">
          <cell r="E6556">
            <v>2</v>
          </cell>
        </row>
        <row r="6557">
          <cell r="E6557">
            <v>18</v>
          </cell>
        </row>
        <row r="6558">
          <cell r="E6558">
            <v>35</v>
          </cell>
        </row>
        <row r="6559">
          <cell r="E6559">
            <v>13</v>
          </cell>
        </row>
        <row r="6560">
          <cell r="E6560">
            <v>2</v>
          </cell>
        </row>
        <row r="6561">
          <cell r="E6561">
            <v>16</v>
          </cell>
        </row>
        <row r="6562">
          <cell r="E6562">
            <v>2</v>
          </cell>
        </row>
        <row r="6563">
          <cell r="E6563">
            <v>3</v>
          </cell>
        </row>
        <row r="6564">
          <cell r="E6564">
            <v>14</v>
          </cell>
        </row>
        <row r="6565">
          <cell r="E6565">
            <v>17</v>
          </cell>
        </row>
        <row r="6566">
          <cell r="E6566">
            <v>6</v>
          </cell>
        </row>
        <row r="6567">
          <cell r="E6567">
            <v>8</v>
          </cell>
        </row>
        <row r="6568">
          <cell r="E6568">
            <v>28</v>
          </cell>
        </row>
        <row r="6569">
          <cell r="E6569">
            <v>18</v>
          </cell>
        </row>
        <row r="6570">
          <cell r="E6570">
            <v>14</v>
          </cell>
        </row>
        <row r="6571">
          <cell r="E6571">
            <v>3</v>
          </cell>
        </row>
        <row r="6572">
          <cell r="E6572">
            <v>3</v>
          </cell>
        </row>
        <row r="6573">
          <cell r="E6573">
            <v>8</v>
          </cell>
        </row>
        <row r="6574">
          <cell r="E6574">
            <v>6</v>
          </cell>
        </row>
        <row r="6575">
          <cell r="E6575">
            <v>13</v>
          </cell>
        </row>
        <row r="6576">
          <cell r="E6576">
            <v>9</v>
          </cell>
        </row>
        <row r="6577">
          <cell r="E6577">
            <v>12</v>
          </cell>
        </row>
        <row r="6578">
          <cell r="E6578">
            <v>3</v>
          </cell>
        </row>
        <row r="6579">
          <cell r="E6579">
            <v>6</v>
          </cell>
        </row>
        <row r="6580">
          <cell r="E6580">
            <v>16</v>
          </cell>
        </row>
        <row r="6581">
          <cell r="E6581">
            <v>9</v>
          </cell>
        </row>
        <row r="6582">
          <cell r="E6582">
            <v>9</v>
          </cell>
        </row>
        <row r="6583">
          <cell r="E6583">
            <v>5</v>
          </cell>
        </row>
        <row r="6584">
          <cell r="E6584">
            <v>37</v>
          </cell>
        </row>
        <row r="6585">
          <cell r="E6585">
            <v>9</v>
          </cell>
        </row>
        <row r="6586">
          <cell r="E6586">
            <v>16</v>
          </cell>
        </row>
        <row r="6587">
          <cell r="E6587">
            <v>8</v>
          </cell>
        </row>
        <row r="6588">
          <cell r="E6588">
            <v>1</v>
          </cell>
        </row>
        <row r="6589">
          <cell r="E6589">
            <v>1</v>
          </cell>
        </row>
        <row r="6590">
          <cell r="E6590">
            <v>15</v>
          </cell>
        </row>
        <row r="6591">
          <cell r="E6591">
            <v>3</v>
          </cell>
        </row>
        <row r="6592">
          <cell r="E6592">
            <v>14</v>
          </cell>
        </row>
        <row r="6593">
          <cell r="E6593">
            <v>6</v>
          </cell>
        </row>
        <row r="6594">
          <cell r="E6594">
            <v>7</v>
          </cell>
        </row>
        <row r="6595">
          <cell r="E6595">
            <v>1</v>
          </cell>
        </row>
        <row r="6596">
          <cell r="E6596">
            <v>32</v>
          </cell>
        </row>
        <row r="6597">
          <cell r="E6597">
            <v>38</v>
          </cell>
        </row>
        <row r="6598">
          <cell r="E6598">
            <v>6</v>
          </cell>
        </row>
        <row r="6599">
          <cell r="E6599">
            <v>14</v>
          </cell>
        </row>
        <row r="6600">
          <cell r="E6600">
            <v>23</v>
          </cell>
        </row>
        <row r="6601">
          <cell r="E6601">
            <v>3</v>
          </cell>
        </row>
        <row r="6602">
          <cell r="E6602">
            <v>7</v>
          </cell>
        </row>
        <row r="6603">
          <cell r="E6603">
            <v>11</v>
          </cell>
        </row>
        <row r="6604">
          <cell r="E6604">
            <v>9</v>
          </cell>
        </row>
        <row r="6605">
          <cell r="E6605">
            <v>22</v>
          </cell>
        </row>
        <row r="6606">
          <cell r="E6606">
            <v>10</v>
          </cell>
        </row>
        <row r="6607">
          <cell r="E6607">
            <v>10</v>
          </cell>
        </row>
        <row r="6608">
          <cell r="E6608">
            <v>2</v>
          </cell>
        </row>
        <row r="6609">
          <cell r="E6609">
            <v>11</v>
          </cell>
        </row>
        <row r="6610">
          <cell r="E6610">
            <v>2</v>
          </cell>
        </row>
        <row r="6611">
          <cell r="E6611">
            <v>2</v>
          </cell>
        </row>
        <row r="6612">
          <cell r="E6612">
            <v>5</v>
          </cell>
        </row>
        <row r="6613">
          <cell r="E6613">
            <v>3</v>
          </cell>
        </row>
        <row r="6614">
          <cell r="E6614">
            <v>4</v>
          </cell>
        </row>
        <row r="6615">
          <cell r="E6615">
            <v>7</v>
          </cell>
        </row>
        <row r="6616">
          <cell r="E6616">
            <v>7</v>
          </cell>
        </row>
        <row r="6617">
          <cell r="E6617">
            <v>9</v>
          </cell>
        </row>
        <row r="6618">
          <cell r="E6618">
            <v>2</v>
          </cell>
        </row>
        <row r="6619">
          <cell r="E6619">
            <v>10</v>
          </cell>
        </row>
        <row r="6620">
          <cell r="E6620">
            <v>13</v>
          </cell>
        </row>
        <row r="6621">
          <cell r="E6621">
            <v>7</v>
          </cell>
        </row>
        <row r="6622">
          <cell r="E6622">
            <v>11</v>
          </cell>
        </row>
        <row r="6623">
          <cell r="E6623">
            <v>12</v>
          </cell>
        </row>
        <row r="6624">
          <cell r="E6624">
            <v>23</v>
          </cell>
        </row>
        <row r="6625">
          <cell r="E6625">
            <v>27</v>
          </cell>
        </row>
        <row r="6626">
          <cell r="E6626">
            <v>1</v>
          </cell>
        </row>
        <row r="6627">
          <cell r="E6627">
            <v>4</v>
          </cell>
        </row>
        <row r="6628">
          <cell r="E6628">
            <v>7</v>
          </cell>
        </row>
        <row r="6629">
          <cell r="E6629">
            <v>14</v>
          </cell>
        </row>
        <row r="6630">
          <cell r="E6630">
            <v>11</v>
          </cell>
        </row>
        <row r="6631">
          <cell r="E6631">
            <v>19</v>
          </cell>
        </row>
        <row r="6632">
          <cell r="E6632">
            <v>1</v>
          </cell>
        </row>
        <row r="6633">
          <cell r="E6633">
            <v>2</v>
          </cell>
        </row>
        <row r="6634">
          <cell r="E6634">
            <v>8</v>
          </cell>
        </row>
        <row r="6635">
          <cell r="E6635">
            <v>14</v>
          </cell>
        </row>
        <row r="6636">
          <cell r="E6636">
            <v>12</v>
          </cell>
        </row>
        <row r="6637">
          <cell r="E6637">
            <v>14</v>
          </cell>
        </row>
        <row r="6638">
          <cell r="E6638">
            <v>6</v>
          </cell>
        </row>
        <row r="6639">
          <cell r="E6639">
            <v>18</v>
          </cell>
        </row>
        <row r="6640">
          <cell r="E6640">
            <v>26</v>
          </cell>
        </row>
        <row r="6641">
          <cell r="E6641">
            <v>10</v>
          </cell>
        </row>
        <row r="6642">
          <cell r="E6642">
            <v>19</v>
          </cell>
        </row>
        <row r="6643">
          <cell r="E6643">
            <v>6</v>
          </cell>
        </row>
        <row r="6644">
          <cell r="E6644">
            <v>33</v>
          </cell>
        </row>
        <row r="6645">
          <cell r="E6645">
            <v>9</v>
          </cell>
        </row>
        <row r="6646">
          <cell r="E6646">
            <v>1</v>
          </cell>
        </row>
        <row r="6647">
          <cell r="E6647">
            <v>4</v>
          </cell>
        </row>
        <row r="6648">
          <cell r="E6648">
            <v>8</v>
          </cell>
        </row>
        <row r="6649">
          <cell r="E6649">
            <v>25</v>
          </cell>
        </row>
        <row r="6650">
          <cell r="E6650">
            <v>7</v>
          </cell>
        </row>
        <row r="6651">
          <cell r="E6651">
            <v>14</v>
          </cell>
        </row>
        <row r="6652">
          <cell r="E6652">
            <v>10</v>
          </cell>
        </row>
        <row r="6653">
          <cell r="E6653">
            <v>18</v>
          </cell>
        </row>
        <row r="6654">
          <cell r="E6654">
            <v>9</v>
          </cell>
        </row>
        <row r="6655">
          <cell r="E6655">
            <v>12</v>
          </cell>
        </row>
        <row r="6656">
          <cell r="E6656">
            <v>8</v>
          </cell>
        </row>
        <row r="6657">
          <cell r="E6657">
            <v>3</v>
          </cell>
        </row>
        <row r="6658">
          <cell r="E6658">
            <v>3</v>
          </cell>
        </row>
        <row r="6659">
          <cell r="E6659">
            <v>7</v>
          </cell>
        </row>
        <row r="6660">
          <cell r="E6660">
            <v>3</v>
          </cell>
        </row>
        <row r="6661">
          <cell r="E6661">
            <v>20</v>
          </cell>
        </row>
        <row r="6662">
          <cell r="E6662">
            <v>15</v>
          </cell>
        </row>
        <row r="6663">
          <cell r="E6663">
            <v>7</v>
          </cell>
        </row>
        <row r="6664">
          <cell r="E6664">
            <v>6</v>
          </cell>
        </row>
        <row r="6665">
          <cell r="E6665">
            <v>12</v>
          </cell>
        </row>
        <row r="6666">
          <cell r="E6666">
            <v>4</v>
          </cell>
        </row>
        <row r="6667">
          <cell r="E6667">
            <v>7</v>
          </cell>
        </row>
        <row r="6668">
          <cell r="E6668">
            <v>15</v>
          </cell>
        </row>
        <row r="6669">
          <cell r="E6669">
            <v>14</v>
          </cell>
        </row>
        <row r="6670">
          <cell r="E6670">
            <v>26</v>
          </cell>
        </row>
        <row r="6671">
          <cell r="E6671">
            <v>13</v>
          </cell>
        </row>
        <row r="6672">
          <cell r="E6672">
            <v>5</v>
          </cell>
        </row>
        <row r="6673">
          <cell r="E6673">
            <v>4</v>
          </cell>
        </row>
        <row r="6674">
          <cell r="E6674">
            <v>10</v>
          </cell>
        </row>
        <row r="6675">
          <cell r="E6675">
            <v>12</v>
          </cell>
        </row>
        <row r="6676">
          <cell r="E6676">
            <v>8</v>
          </cell>
        </row>
        <row r="6677">
          <cell r="E6677">
            <v>20</v>
          </cell>
        </row>
        <row r="6678">
          <cell r="E6678">
            <v>7</v>
          </cell>
        </row>
        <row r="6679">
          <cell r="E6679">
            <v>3</v>
          </cell>
        </row>
        <row r="6680">
          <cell r="E6680">
            <v>10</v>
          </cell>
        </row>
        <row r="6681">
          <cell r="E6681">
            <v>5</v>
          </cell>
        </row>
        <row r="6682">
          <cell r="E6682">
            <v>10</v>
          </cell>
        </row>
        <row r="6683">
          <cell r="E6683">
            <v>9</v>
          </cell>
        </row>
        <row r="6684">
          <cell r="E6684">
            <v>10</v>
          </cell>
        </row>
        <row r="6685">
          <cell r="E6685">
            <v>21</v>
          </cell>
        </row>
        <row r="6686">
          <cell r="E6686">
            <v>1</v>
          </cell>
        </row>
        <row r="6687">
          <cell r="E6687">
            <v>6</v>
          </cell>
        </row>
        <row r="6688">
          <cell r="E6688">
            <v>9</v>
          </cell>
        </row>
        <row r="6689">
          <cell r="E6689">
            <v>3</v>
          </cell>
        </row>
        <row r="6690">
          <cell r="E6690">
            <v>34</v>
          </cell>
        </row>
        <row r="6691">
          <cell r="E6691">
            <v>14</v>
          </cell>
        </row>
        <row r="6692">
          <cell r="E6692">
            <v>3456</v>
          </cell>
        </row>
        <row r="6693">
          <cell r="E6693">
            <v>1</v>
          </cell>
        </row>
        <row r="6694">
          <cell r="E6694">
            <v>2</v>
          </cell>
        </row>
        <row r="6695">
          <cell r="E6695">
            <v>1</v>
          </cell>
        </row>
        <row r="6696">
          <cell r="E6696">
            <v>2</v>
          </cell>
        </row>
        <row r="6697">
          <cell r="E6697">
            <v>1</v>
          </cell>
        </row>
        <row r="6698">
          <cell r="E6698">
            <v>1</v>
          </cell>
        </row>
        <row r="6699">
          <cell r="E6699">
            <v>3</v>
          </cell>
        </row>
        <row r="6700">
          <cell r="E6700">
            <v>2</v>
          </cell>
        </row>
        <row r="6701">
          <cell r="E6701">
            <v>2</v>
          </cell>
        </row>
        <row r="6702">
          <cell r="E6702">
            <v>1</v>
          </cell>
        </row>
        <row r="6703">
          <cell r="E6703">
            <v>1</v>
          </cell>
        </row>
        <row r="6704">
          <cell r="E6704">
            <v>1</v>
          </cell>
        </row>
        <row r="6705">
          <cell r="E6705">
            <v>2</v>
          </cell>
        </row>
        <row r="6706">
          <cell r="E6706">
            <v>2</v>
          </cell>
        </row>
        <row r="6707">
          <cell r="E6707">
            <v>2</v>
          </cell>
        </row>
        <row r="6708">
          <cell r="E6708">
            <v>3</v>
          </cell>
        </row>
        <row r="6709">
          <cell r="E6709">
            <v>1</v>
          </cell>
        </row>
        <row r="6710">
          <cell r="E6710">
            <v>1</v>
          </cell>
        </row>
        <row r="6711">
          <cell r="E6711">
            <v>1</v>
          </cell>
        </row>
        <row r="6712">
          <cell r="E6712">
            <v>30</v>
          </cell>
        </row>
        <row r="6713">
          <cell r="E6713">
            <v>4</v>
          </cell>
        </row>
        <row r="6714">
          <cell r="E6714">
            <v>4</v>
          </cell>
        </row>
        <row r="6715">
          <cell r="E6715">
            <v>2</v>
          </cell>
        </row>
        <row r="6716">
          <cell r="E6716">
            <v>10</v>
          </cell>
        </row>
        <row r="6717">
          <cell r="E6717">
            <v>1</v>
          </cell>
        </row>
        <row r="6718">
          <cell r="E6718">
            <v>1</v>
          </cell>
        </row>
        <row r="6719">
          <cell r="E6719">
            <v>1</v>
          </cell>
        </row>
        <row r="6720">
          <cell r="E6720">
            <v>3</v>
          </cell>
        </row>
        <row r="6721">
          <cell r="E6721">
            <v>1</v>
          </cell>
        </row>
        <row r="6722">
          <cell r="E6722">
            <v>2</v>
          </cell>
        </row>
        <row r="6723">
          <cell r="E6723">
            <v>2</v>
          </cell>
        </row>
        <row r="6724">
          <cell r="E6724">
            <v>4</v>
          </cell>
        </row>
        <row r="6725">
          <cell r="E6725">
            <v>1</v>
          </cell>
        </row>
        <row r="6726">
          <cell r="E6726">
            <v>1</v>
          </cell>
        </row>
        <row r="6727">
          <cell r="E6727">
            <v>1</v>
          </cell>
        </row>
        <row r="6728">
          <cell r="E6728">
            <v>3</v>
          </cell>
        </row>
        <row r="6729">
          <cell r="E6729">
            <v>1</v>
          </cell>
        </row>
        <row r="6730">
          <cell r="E6730">
            <v>2</v>
          </cell>
        </row>
        <row r="6731">
          <cell r="E6731">
            <v>1</v>
          </cell>
        </row>
        <row r="6732">
          <cell r="E6732">
            <v>1</v>
          </cell>
        </row>
        <row r="6733">
          <cell r="E6733">
            <v>1</v>
          </cell>
        </row>
        <row r="6734">
          <cell r="E6734">
            <v>3</v>
          </cell>
        </row>
        <row r="6735">
          <cell r="E6735">
            <v>1</v>
          </cell>
        </row>
        <row r="6736">
          <cell r="E6736">
            <v>11</v>
          </cell>
        </row>
        <row r="6737">
          <cell r="E6737">
            <v>1</v>
          </cell>
        </row>
        <row r="6738">
          <cell r="E6738">
            <v>9</v>
          </cell>
        </row>
        <row r="6739">
          <cell r="E6739">
            <v>1</v>
          </cell>
        </row>
        <row r="6740">
          <cell r="E6740">
            <v>2</v>
          </cell>
        </row>
        <row r="6741">
          <cell r="E6741">
            <v>1</v>
          </cell>
        </row>
        <row r="6742">
          <cell r="E6742">
            <v>1</v>
          </cell>
        </row>
        <row r="6743">
          <cell r="E6743">
            <v>3</v>
          </cell>
        </row>
        <row r="6744">
          <cell r="E6744">
            <v>1</v>
          </cell>
        </row>
        <row r="6745">
          <cell r="E6745">
            <v>2</v>
          </cell>
        </row>
        <row r="6746">
          <cell r="E6746">
            <v>2</v>
          </cell>
        </row>
        <row r="6747">
          <cell r="E6747">
            <v>2</v>
          </cell>
        </row>
        <row r="6748">
          <cell r="E6748">
            <v>2</v>
          </cell>
        </row>
        <row r="6749">
          <cell r="E6749">
            <v>2</v>
          </cell>
        </row>
        <row r="6750">
          <cell r="E6750">
            <v>2</v>
          </cell>
        </row>
        <row r="6751">
          <cell r="E6751">
            <v>2</v>
          </cell>
        </row>
        <row r="6752">
          <cell r="E6752">
            <v>1</v>
          </cell>
        </row>
        <row r="6753">
          <cell r="E6753">
            <v>1</v>
          </cell>
        </row>
        <row r="6754">
          <cell r="E6754">
            <v>2</v>
          </cell>
        </row>
        <row r="6755">
          <cell r="E6755">
            <v>1</v>
          </cell>
        </row>
        <row r="6756">
          <cell r="E6756">
            <v>2</v>
          </cell>
        </row>
        <row r="6757">
          <cell r="E6757">
            <v>82</v>
          </cell>
        </row>
        <row r="6758">
          <cell r="E6758">
            <v>1</v>
          </cell>
        </row>
        <row r="6759">
          <cell r="E6759">
            <v>5</v>
          </cell>
        </row>
        <row r="6760">
          <cell r="E6760">
            <v>1</v>
          </cell>
        </row>
        <row r="6761">
          <cell r="E6761">
            <v>4</v>
          </cell>
        </row>
        <row r="6762">
          <cell r="E6762">
            <v>4</v>
          </cell>
        </row>
        <row r="6763">
          <cell r="E6763">
            <v>3</v>
          </cell>
        </row>
        <row r="6764">
          <cell r="E6764">
            <v>2</v>
          </cell>
        </row>
        <row r="6765">
          <cell r="E6765">
            <v>4</v>
          </cell>
        </row>
        <row r="6766">
          <cell r="E6766">
            <v>1</v>
          </cell>
        </row>
        <row r="6767">
          <cell r="E6767">
            <v>1</v>
          </cell>
        </row>
        <row r="6768">
          <cell r="E6768">
            <v>1</v>
          </cell>
        </row>
        <row r="6769">
          <cell r="E6769">
            <v>1</v>
          </cell>
        </row>
        <row r="6770">
          <cell r="E6770">
            <v>1</v>
          </cell>
        </row>
        <row r="6771">
          <cell r="E6771">
            <v>1</v>
          </cell>
        </row>
        <row r="6772">
          <cell r="E6772">
            <v>6</v>
          </cell>
        </row>
        <row r="6773">
          <cell r="E6773">
            <v>1</v>
          </cell>
        </row>
        <row r="6774">
          <cell r="E6774">
            <v>3</v>
          </cell>
        </row>
        <row r="6775">
          <cell r="E6775">
            <v>1</v>
          </cell>
        </row>
        <row r="6776">
          <cell r="E6776">
            <v>1</v>
          </cell>
        </row>
        <row r="6777">
          <cell r="E6777">
            <v>1</v>
          </cell>
        </row>
        <row r="6778">
          <cell r="E6778">
            <v>1</v>
          </cell>
        </row>
        <row r="6779">
          <cell r="E6779">
            <v>1</v>
          </cell>
        </row>
        <row r="6780">
          <cell r="E6780">
            <v>2</v>
          </cell>
        </row>
        <row r="6781">
          <cell r="E6781">
            <v>15</v>
          </cell>
        </row>
        <row r="6782">
          <cell r="E6782">
            <v>2</v>
          </cell>
        </row>
        <row r="6783">
          <cell r="E6783">
            <v>1</v>
          </cell>
        </row>
        <row r="6784">
          <cell r="E6784">
            <v>1</v>
          </cell>
        </row>
        <row r="6785">
          <cell r="E6785">
            <v>2</v>
          </cell>
        </row>
        <row r="6786">
          <cell r="E6786">
            <v>1</v>
          </cell>
        </row>
        <row r="6787">
          <cell r="E6787">
            <v>1</v>
          </cell>
        </row>
        <row r="6788">
          <cell r="E6788">
            <v>1</v>
          </cell>
        </row>
        <row r="6789">
          <cell r="E6789">
            <v>2</v>
          </cell>
        </row>
        <row r="6790">
          <cell r="E6790">
            <v>2</v>
          </cell>
        </row>
        <row r="6791">
          <cell r="E6791">
            <v>1</v>
          </cell>
        </row>
        <row r="6792">
          <cell r="E6792">
            <v>1</v>
          </cell>
        </row>
        <row r="6793">
          <cell r="E6793">
            <v>1</v>
          </cell>
        </row>
        <row r="6794">
          <cell r="E6794">
            <v>1</v>
          </cell>
        </row>
        <row r="6795">
          <cell r="E6795">
            <v>2</v>
          </cell>
        </row>
        <row r="6796">
          <cell r="E6796">
            <v>2</v>
          </cell>
        </row>
        <row r="6797">
          <cell r="E6797">
            <v>2</v>
          </cell>
        </row>
        <row r="6798">
          <cell r="E6798">
            <v>1</v>
          </cell>
        </row>
        <row r="6799">
          <cell r="E6799">
            <v>86</v>
          </cell>
        </row>
        <row r="6800">
          <cell r="E6800">
            <v>1</v>
          </cell>
        </row>
        <row r="6801">
          <cell r="E6801">
            <v>1</v>
          </cell>
        </row>
        <row r="6802">
          <cell r="E6802">
            <v>2</v>
          </cell>
        </row>
        <row r="6803">
          <cell r="E6803">
            <v>1</v>
          </cell>
        </row>
        <row r="6804">
          <cell r="E6804">
            <v>1</v>
          </cell>
        </row>
        <row r="6805">
          <cell r="E6805">
            <v>1</v>
          </cell>
        </row>
        <row r="6806">
          <cell r="E6806">
            <v>1</v>
          </cell>
        </row>
        <row r="6807">
          <cell r="E6807">
            <v>1</v>
          </cell>
        </row>
        <row r="6808">
          <cell r="E6808">
            <v>1</v>
          </cell>
        </row>
        <row r="6809">
          <cell r="E6809">
            <v>1</v>
          </cell>
        </row>
        <row r="6810">
          <cell r="E6810">
            <v>1</v>
          </cell>
        </row>
        <row r="6811">
          <cell r="E6811">
            <v>1</v>
          </cell>
        </row>
        <row r="6812">
          <cell r="E6812">
            <v>4</v>
          </cell>
        </row>
        <row r="6813">
          <cell r="E6813">
            <v>1</v>
          </cell>
        </row>
        <row r="6814">
          <cell r="E6814">
            <v>1</v>
          </cell>
        </row>
        <row r="6815">
          <cell r="E6815">
            <v>2</v>
          </cell>
        </row>
        <row r="6816">
          <cell r="E6816">
            <v>2</v>
          </cell>
        </row>
        <row r="6817">
          <cell r="E6817">
            <v>1</v>
          </cell>
        </row>
        <row r="6818">
          <cell r="E6818">
            <v>1</v>
          </cell>
        </row>
        <row r="6819">
          <cell r="E6819">
            <v>1</v>
          </cell>
        </row>
        <row r="6820">
          <cell r="E6820">
            <v>11</v>
          </cell>
        </row>
        <row r="6821">
          <cell r="E6821">
            <v>1</v>
          </cell>
        </row>
        <row r="6822">
          <cell r="E6822">
            <v>1</v>
          </cell>
        </row>
        <row r="6823">
          <cell r="E6823">
            <v>2</v>
          </cell>
        </row>
        <row r="6824">
          <cell r="E6824">
            <v>1</v>
          </cell>
        </row>
        <row r="6825">
          <cell r="E6825">
            <v>1</v>
          </cell>
        </row>
        <row r="6826">
          <cell r="E6826">
            <v>39</v>
          </cell>
        </row>
        <row r="6827">
          <cell r="E6827">
            <v>2</v>
          </cell>
        </row>
        <row r="6828">
          <cell r="E6828">
            <v>1</v>
          </cell>
        </row>
        <row r="6829">
          <cell r="E6829">
            <v>3</v>
          </cell>
        </row>
        <row r="6830">
          <cell r="E6830">
            <v>7</v>
          </cell>
        </row>
        <row r="6831">
          <cell r="E6831">
            <v>1</v>
          </cell>
        </row>
        <row r="6832">
          <cell r="E6832">
            <v>1</v>
          </cell>
        </row>
        <row r="6833">
          <cell r="E6833">
            <v>5</v>
          </cell>
        </row>
        <row r="6834">
          <cell r="E6834">
            <v>3</v>
          </cell>
        </row>
        <row r="6835">
          <cell r="E6835">
            <v>1</v>
          </cell>
        </row>
        <row r="6836">
          <cell r="E6836">
            <v>1</v>
          </cell>
        </row>
        <row r="6837">
          <cell r="E6837">
            <v>1</v>
          </cell>
        </row>
        <row r="6838">
          <cell r="E6838">
            <v>1</v>
          </cell>
        </row>
        <row r="6839">
          <cell r="E6839">
            <v>5</v>
          </cell>
        </row>
        <row r="6840">
          <cell r="E6840">
            <v>5</v>
          </cell>
        </row>
        <row r="6841">
          <cell r="E6841">
            <v>2</v>
          </cell>
        </row>
        <row r="6842">
          <cell r="E6842">
            <v>2</v>
          </cell>
        </row>
        <row r="6843">
          <cell r="E6843">
            <v>2</v>
          </cell>
        </row>
        <row r="6844">
          <cell r="E6844">
            <v>1</v>
          </cell>
        </row>
        <row r="6845">
          <cell r="E6845">
            <v>3</v>
          </cell>
        </row>
        <row r="6846">
          <cell r="E6846">
            <v>2</v>
          </cell>
        </row>
        <row r="6847">
          <cell r="E6847">
            <v>1</v>
          </cell>
        </row>
        <row r="6848">
          <cell r="E6848">
            <v>2</v>
          </cell>
        </row>
        <row r="6849">
          <cell r="E6849">
            <v>1</v>
          </cell>
        </row>
        <row r="6850">
          <cell r="E6850">
            <v>1</v>
          </cell>
        </row>
        <row r="6851">
          <cell r="E6851">
            <v>1</v>
          </cell>
        </row>
        <row r="6852">
          <cell r="E6852">
            <v>1</v>
          </cell>
        </row>
        <row r="6853">
          <cell r="E6853">
            <v>1</v>
          </cell>
        </row>
        <row r="6854">
          <cell r="E6854">
            <v>1</v>
          </cell>
        </row>
        <row r="6855">
          <cell r="E6855">
            <v>1</v>
          </cell>
        </row>
        <row r="6856">
          <cell r="E6856">
            <v>2</v>
          </cell>
        </row>
        <row r="6857">
          <cell r="E6857">
            <v>1</v>
          </cell>
        </row>
        <row r="6858">
          <cell r="E6858">
            <v>1</v>
          </cell>
        </row>
        <row r="6859">
          <cell r="E6859">
            <v>1</v>
          </cell>
        </row>
        <row r="6860">
          <cell r="E6860">
            <v>1</v>
          </cell>
        </row>
        <row r="6861">
          <cell r="E6861">
            <v>6</v>
          </cell>
        </row>
        <row r="6862">
          <cell r="E6862">
            <v>3</v>
          </cell>
        </row>
        <row r="6863">
          <cell r="E6863">
            <v>1</v>
          </cell>
        </row>
        <row r="6864">
          <cell r="E6864">
            <v>2</v>
          </cell>
        </row>
        <row r="6865">
          <cell r="E6865">
            <v>1</v>
          </cell>
        </row>
        <row r="6866">
          <cell r="E6866">
            <v>1</v>
          </cell>
        </row>
        <row r="6867">
          <cell r="E6867">
            <v>1</v>
          </cell>
        </row>
        <row r="6868">
          <cell r="E6868">
            <v>3</v>
          </cell>
        </row>
        <row r="6869">
          <cell r="E6869">
            <v>1</v>
          </cell>
        </row>
        <row r="6870">
          <cell r="E6870">
            <v>1</v>
          </cell>
        </row>
        <row r="6871">
          <cell r="E6871">
            <v>2</v>
          </cell>
        </row>
        <row r="6872">
          <cell r="E6872">
            <v>1</v>
          </cell>
        </row>
        <row r="6873">
          <cell r="E6873">
            <v>1</v>
          </cell>
        </row>
        <row r="6874">
          <cell r="E6874">
            <v>1</v>
          </cell>
        </row>
        <row r="6875">
          <cell r="E6875">
            <v>1</v>
          </cell>
        </row>
        <row r="6876">
          <cell r="E6876">
            <v>3</v>
          </cell>
        </row>
        <row r="6877">
          <cell r="E6877">
            <v>1</v>
          </cell>
        </row>
        <row r="6878">
          <cell r="E6878">
            <v>1</v>
          </cell>
        </row>
        <row r="6879">
          <cell r="E6879">
            <v>1</v>
          </cell>
        </row>
        <row r="6880">
          <cell r="E6880">
            <v>10</v>
          </cell>
        </row>
        <row r="6881">
          <cell r="E6881">
            <v>1</v>
          </cell>
        </row>
        <row r="6882">
          <cell r="E6882">
            <v>1</v>
          </cell>
        </row>
        <row r="6883">
          <cell r="E6883">
            <v>5</v>
          </cell>
        </row>
        <row r="6884">
          <cell r="E6884">
            <v>1</v>
          </cell>
        </row>
        <row r="6885">
          <cell r="E6885">
            <v>1</v>
          </cell>
        </row>
        <row r="6886">
          <cell r="E6886">
            <v>1</v>
          </cell>
        </row>
        <row r="6887">
          <cell r="E6887">
            <v>1</v>
          </cell>
        </row>
        <row r="6888">
          <cell r="E6888">
            <v>1</v>
          </cell>
        </row>
        <row r="6889">
          <cell r="E6889">
            <v>2</v>
          </cell>
        </row>
        <row r="6890">
          <cell r="E6890">
            <v>1</v>
          </cell>
        </row>
        <row r="6891">
          <cell r="E6891">
            <v>1</v>
          </cell>
        </row>
        <row r="6892">
          <cell r="E6892">
            <v>3</v>
          </cell>
        </row>
        <row r="6893">
          <cell r="E6893">
            <v>2</v>
          </cell>
        </row>
        <row r="6894">
          <cell r="E6894">
            <v>3</v>
          </cell>
        </row>
        <row r="6895">
          <cell r="E6895">
            <v>3</v>
          </cell>
        </row>
        <row r="6896">
          <cell r="E6896">
            <v>1</v>
          </cell>
        </row>
        <row r="6897">
          <cell r="E6897">
            <v>2</v>
          </cell>
        </row>
        <row r="6898">
          <cell r="E6898">
            <v>1</v>
          </cell>
        </row>
        <row r="6899">
          <cell r="E6899">
            <v>1</v>
          </cell>
        </row>
        <row r="6900">
          <cell r="E6900">
            <v>1</v>
          </cell>
        </row>
        <row r="6901">
          <cell r="E6901">
            <v>1</v>
          </cell>
        </row>
        <row r="6902">
          <cell r="E6902">
            <v>3</v>
          </cell>
        </row>
        <row r="6903">
          <cell r="E6903">
            <v>3</v>
          </cell>
        </row>
        <row r="6904">
          <cell r="E6904">
            <v>1</v>
          </cell>
        </row>
        <row r="6905">
          <cell r="E6905">
            <v>5</v>
          </cell>
        </row>
        <row r="6906">
          <cell r="E6906">
            <v>1</v>
          </cell>
        </row>
        <row r="6907">
          <cell r="E6907">
            <v>2</v>
          </cell>
        </row>
        <row r="6908">
          <cell r="E6908">
            <v>2</v>
          </cell>
        </row>
        <row r="6909">
          <cell r="E6909">
            <v>1</v>
          </cell>
        </row>
        <row r="6910">
          <cell r="E6910">
            <v>1</v>
          </cell>
        </row>
        <row r="6911">
          <cell r="E6911">
            <v>1</v>
          </cell>
        </row>
        <row r="6912">
          <cell r="E6912">
            <v>3</v>
          </cell>
        </row>
        <row r="6913">
          <cell r="E6913">
            <v>1</v>
          </cell>
        </row>
        <row r="6914">
          <cell r="E6914">
            <v>1</v>
          </cell>
        </row>
        <row r="6915">
          <cell r="E6915">
            <v>1</v>
          </cell>
        </row>
        <row r="6916">
          <cell r="E6916">
            <v>3</v>
          </cell>
        </row>
        <row r="6917">
          <cell r="E6917">
            <v>1</v>
          </cell>
        </row>
        <row r="6918">
          <cell r="E6918">
            <v>1</v>
          </cell>
        </row>
        <row r="6919">
          <cell r="E6919">
            <v>1</v>
          </cell>
        </row>
        <row r="6920">
          <cell r="E6920">
            <v>2</v>
          </cell>
        </row>
        <row r="6921">
          <cell r="E6921">
            <v>1</v>
          </cell>
        </row>
        <row r="6922">
          <cell r="E6922">
            <v>1</v>
          </cell>
        </row>
        <row r="6923">
          <cell r="E6923">
            <v>171</v>
          </cell>
        </row>
        <row r="6924">
          <cell r="E6924">
            <v>4</v>
          </cell>
        </row>
        <row r="6925">
          <cell r="E6925">
            <v>1</v>
          </cell>
        </row>
        <row r="6926">
          <cell r="E6926">
            <v>1</v>
          </cell>
        </row>
        <row r="6927">
          <cell r="E6927">
            <v>1</v>
          </cell>
        </row>
        <row r="6928">
          <cell r="E6928">
            <v>2</v>
          </cell>
        </row>
        <row r="6929">
          <cell r="E6929">
            <v>1</v>
          </cell>
        </row>
        <row r="6930">
          <cell r="E6930">
            <v>3</v>
          </cell>
        </row>
        <row r="6931">
          <cell r="E6931">
            <v>2</v>
          </cell>
        </row>
        <row r="6932">
          <cell r="E6932">
            <v>4</v>
          </cell>
        </row>
        <row r="6933">
          <cell r="E6933">
            <v>1</v>
          </cell>
        </row>
        <row r="6934">
          <cell r="E6934">
            <v>4</v>
          </cell>
        </row>
        <row r="6935">
          <cell r="E6935">
            <v>1</v>
          </cell>
        </row>
        <row r="6936">
          <cell r="E6936">
            <v>1</v>
          </cell>
        </row>
        <row r="6937">
          <cell r="E6937">
            <v>9</v>
          </cell>
        </row>
        <row r="6938">
          <cell r="E6938">
            <v>6</v>
          </cell>
        </row>
        <row r="6939">
          <cell r="E6939">
            <v>2</v>
          </cell>
        </row>
        <row r="6940">
          <cell r="E6940">
            <v>1</v>
          </cell>
        </row>
        <row r="6941">
          <cell r="E6941">
            <v>1</v>
          </cell>
        </row>
        <row r="6942">
          <cell r="E6942">
            <v>2</v>
          </cell>
        </row>
        <row r="6943">
          <cell r="E6943">
            <v>1</v>
          </cell>
        </row>
        <row r="6944">
          <cell r="E6944">
            <v>1</v>
          </cell>
        </row>
        <row r="6945">
          <cell r="E6945">
            <v>1</v>
          </cell>
        </row>
        <row r="6946">
          <cell r="E6946">
            <v>50</v>
          </cell>
        </row>
        <row r="6947">
          <cell r="E6947">
            <v>21</v>
          </cell>
        </row>
        <row r="6948">
          <cell r="E6948">
            <v>1</v>
          </cell>
        </row>
        <row r="6949">
          <cell r="E6949">
            <v>1</v>
          </cell>
        </row>
        <row r="6950">
          <cell r="E6950">
            <v>19</v>
          </cell>
        </row>
        <row r="6951">
          <cell r="E6951">
            <v>10</v>
          </cell>
        </row>
        <row r="6952">
          <cell r="E6952">
            <v>1</v>
          </cell>
        </row>
        <row r="6953">
          <cell r="E6953">
            <v>1</v>
          </cell>
        </row>
        <row r="6954">
          <cell r="E6954">
            <v>54</v>
          </cell>
        </row>
        <row r="6955">
          <cell r="E6955">
            <v>1</v>
          </cell>
        </row>
        <row r="6956">
          <cell r="E6956">
            <v>1</v>
          </cell>
        </row>
        <row r="6957">
          <cell r="E6957">
            <v>6</v>
          </cell>
        </row>
        <row r="6958">
          <cell r="E6958">
            <v>1</v>
          </cell>
        </row>
        <row r="6959">
          <cell r="E6959">
            <v>1</v>
          </cell>
        </row>
        <row r="6960">
          <cell r="E6960">
            <v>1</v>
          </cell>
        </row>
        <row r="6961">
          <cell r="E6961">
            <v>1</v>
          </cell>
        </row>
        <row r="6962">
          <cell r="E6962">
            <v>1</v>
          </cell>
        </row>
        <row r="6963">
          <cell r="E6963">
            <v>2</v>
          </cell>
        </row>
        <row r="6964">
          <cell r="E6964">
            <v>5</v>
          </cell>
        </row>
        <row r="6965">
          <cell r="E6965">
            <v>3</v>
          </cell>
        </row>
        <row r="6966">
          <cell r="E6966">
            <v>2</v>
          </cell>
        </row>
        <row r="6967">
          <cell r="E6967">
            <v>25</v>
          </cell>
        </row>
        <row r="6968">
          <cell r="E6968">
            <v>1</v>
          </cell>
        </row>
        <row r="6969">
          <cell r="E6969">
            <v>1</v>
          </cell>
        </row>
        <row r="6970">
          <cell r="E6970">
            <v>2</v>
          </cell>
        </row>
        <row r="6971">
          <cell r="E6971">
            <v>2</v>
          </cell>
        </row>
        <row r="6972">
          <cell r="E6972">
            <v>6</v>
          </cell>
        </row>
        <row r="6973">
          <cell r="E6973">
            <v>2</v>
          </cell>
        </row>
        <row r="6974">
          <cell r="E6974">
            <v>5</v>
          </cell>
        </row>
        <row r="6975">
          <cell r="E6975">
            <v>3</v>
          </cell>
        </row>
        <row r="6976">
          <cell r="E6976">
            <v>3</v>
          </cell>
        </row>
        <row r="6977">
          <cell r="E6977">
            <v>3</v>
          </cell>
        </row>
        <row r="6978">
          <cell r="E6978">
            <v>4</v>
          </cell>
        </row>
        <row r="6979">
          <cell r="E6979">
            <v>2</v>
          </cell>
        </row>
        <row r="6980">
          <cell r="E6980">
            <v>13</v>
          </cell>
        </row>
        <row r="6981">
          <cell r="E6981">
            <v>11</v>
          </cell>
        </row>
        <row r="6982">
          <cell r="E6982">
            <v>12</v>
          </cell>
        </row>
        <row r="6983">
          <cell r="E6983">
            <v>3</v>
          </cell>
        </row>
        <row r="6984">
          <cell r="E6984">
            <v>3</v>
          </cell>
        </row>
        <row r="6985">
          <cell r="E6985">
            <v>4</v>
          </cell>
        </row>
        <row r="6986">
          <cell r="E6986">
            <v>18</v>
          </cell>
        </row>
        <row r="6987">
          <cell r="E6987">
            <v>13</v>
          </cell>
        </row>
        <row r="6988">
          <cell r="E6988">
            <v>2</v>
          </cell>
        </row>
        <row r="6989">
          <cell r="E6989">
            <v>16</v>
          </cell>
        </row>
        <row r="6990">
          <cell r="E6990">
            <v>7</v>
          </cell>
        </row>
        <row r="6991">
          <cell r="E6991">
            <v>4</v>
          </cell>
        </row>
        <row r="6992">
          <cell r="E6992">
            <v>6</v>
          </cell>
        </row>
        <row r="6993">
          <cell r="E6993">
            <v>1</v>
          </cell>
        </row>
        <row r="6994">
          <cell r="E6994">
            <v>12</v>
          </cell>
        </row>
        <row r="6995">
          <cell r="E6995">
            <v>5</v>
          </cell>
        </row>
        <row r="6996">
          <cell r="E6996">
            <v>8</v>
          </cell>
        </row>
        <row r="6997">
          <cell r="E6997">
            <v>3</v>
          </cell>
        </row>
        <row r="6998">
          <cell r="E6998">
            <v>5</v>
          </cell>
        </row>
        <row r="6999">
          <cell r="E6999">
            <v>8</v>
          </cell>
        </row>
        <row r="7000">
          <cell r="E7000">
            <v>3</v>
          </cell>
        </row>
        <row r="7001">
          <cell r="E7001">
            <v>1</v>
          </cell>
        </row>
        <row r="7002">
          <cell r="E7002">
            <v>1</v>
          </cell>
        </row>
        <row r="7003">
          <cell r="E7003">
            <v>9</v>
          </cell>
        </row>
        <row r="7004">
          <cell r="E7004">
            <v>4</v>
          </cell>
        </row>
        <row r="7005">
          <cell r="E7005">
            <v>4</v>
          </cell>
        </row>
        <row r="7006">
          <cell r="E7006">
            <v>15</v>
          </cell>
        </row>
        <row r="7007">
          <cell r="E7007">
            <v>3</v>
          </cell>
        </row>
        <row r="7008">
          <cell r="E7008">
            <v>8</v>
          </cell>
        </row>
        <row r="7009">
          <cell r="E7009">
            <v>9</v>
          </cell>
        </row>
        <row r="7010">
          <cell r="E7010">
            <v>1</v>
          </cell>
        </row>
        <row r="7011">
          <cell r="E7011">
            <v>6</v>
          </cell>
        </row>
        <row r="7012">
          <cell r="E7012">
            <v>7</v>
          </cell>
        </row>
        <row r="7013">
          <cell r="E7013">
            <v>6</v>
          </cell>
        </row>
        <row r="7014">
          <cell r="E7014">
            <v>24</v>
          </cell>
        </row>
        <row r="7015">
          <cell r="E7015">
            <v>7</v>
          </cell>
        </row>
        <row r="7016">
          <cell r="E7016">
            <v>10</v>
          </cell>
        </row>
        <row r="7017">
          <cell r="E7017">
            <v>36</v>
          </cell>
        </row>
        <row r="7018">
          <cell r="E7018">
            <v>4</v>
          </cell>
        </row>
        <row r="7019">
          <cell r="E7019">
            <v>26</v>
          </cell>
        </row>
        <row r="7020">
          <cell r="E7020">
            <v>2</v>
          </cell>
        </row>
        <row r="7021">
          <cell r="E7021">
            <v>2</v>
          </cell>
        </row>
        <row r="7022">
          <cell r="E7022">
            <v>17</v>
          </cell>
        </row>
        <row r="7023">
          <cell r="E7023">
            <v>13</v>
          </cell>
        </row>
        <row r="7024">
          <cell r="E7024">
            <v>2</v>
          </cell>
        </row>
        <row r="7025">
          <cell r="E7025">
            <v>2</v>
          </cell>
        </row>
        <row r="7026">
          <cell r="E7026">
            <v>6</v>
          </cell>
        </row>
        <row r="7027">
          <cell r="E7027">
            <v>6</v>
          </cell>
        </row>
        <row r="7028">
          <cell r="E7028">
            <v>5</v>
          </cell>
        </row>
        <row r="7029">
          <cell r="E7029">
            <v>2</v>
          </cell>
        </row>
        <row r="7030">
          <cell r="E7030">
            <v>7</v>
          </cell>
        </row>
        <row r="7031">
          <cell r="E7031">
            <v>2</v>
          </cell>
        </row>
        <row r="7032">
          <cell r="E7032">
            <v>4</v>
          </cell>
        </row>
        <row r="7033">
          <cell r="E7033">
            <v>6</v>
          </cell>
        </row>
        <row r="7034">
          <cell r="E7034">
            <v>6</v>
          </cell>
        </row>
        <row r="7035">
          <cell r="E7035">
            <v>27</v>
          </cell>
        </row>
        <row r="7036">
          <cell r="E7036">
            <v>8</v>
          </cell>
        </row>
        <row r="7037">
          <cell r="E7037">
            <v>3</v>
          </cell>
        </row>
        <row r="7038">
          <cell r="E7038">
            <v>8</v>
          </cell>
        </row>
        <row r="7039">
          <cell r="E7039">
            <v>7</v>
          </cell>
        </row>
        <row r="7040">
          <cell r="E7040">
            <v>11</v>
          </cell>
        </row>
        <row r="7041">
          <cell r="E7041">
            <v>6</v>
          </cell>
        </row>
        <row r="7042">
          <cell r="E7042">
            <v>4</v>
          </cell>
        </row>
        <row r="7043">
          <cell r="E7043">
            <v>3</v>
          </cell>
        </row>
        <row r="7044">
          <cell r="E7044">
            <v>5</v>
          </cell>
        </row>
        <row r="7045">
          <cell r="E7045">
            <v>2</v>
          </cell>
        </row>
        <row r="7046">
          <cell r="E7046">
            <v>6</v>
          </cell>
        </row>
        <row r="7047">
          <cell r="E7047">
            <v>5</v>
          </cell>
        </row>
        <row r="7048">
          <cell r="E7048">
            <v>8</v>
          </cell>
        </row>
        <row r="7049">
          <cell r="E7049">
            <v>3</v>
          </cell>
        </row>
        <row r="7050">
          <cell r="E7050">
            <v>16</v>
          </cell>
        </row>
        <row r="7051">
          <cell r="E7051">
            <v>8</v>
          </cell>
        </row>
        <row r="7052">
          <cell r="E7052">
            <v>10</v>
          </cell>
        </row>
        <row r="7053">
          <cell r="E7053">
            <v>13</v>
          </cell>
        </row>
        <row r="7054">
          <cell r="E7054">
            <v>3</v>
          </cell>
        </row>
        <row r="7055">
          <cell r="E7055">
            <v>8</v>
          </cell>
        </row>
        <row r="7056">
          <cell r="E7056">
            <v>3</v>
          </cell>
        </row>
        <row r="7057">
          <cell r="E7057">
            <v>4</v>
          </cell>
        </row>
        <row r="7058">
          <cell r="E7058">
            <v>7</v>
          </cell>
        </row>
        <row r="7059">
          <cell r="E7059">
            <v>3</v>
          </cell>
        </row>
        <row r="7060">
          <cell r="E7060">
            <v>2</v>
          </cell>
        </row>
        <row r="7061">
          <cell r="E7061">
            <v>10</v>
          </cell>
        </row>
        <row r="7062">
          <cell r="E7062">
            <v>5</v>
          </cell>
        </row>
        <row r="7063">
          <cell r="E7063">
            <v>3</v>
          </cell>
        </row>
        <row r="7064">
          <cell r="E7064">
            <v>5</v>
          </cell>
        </row>
        <row r="7065">
          <cell r="E7065">
            <v>1</v>
          </cell>
        </row>
        <row r="7066">
          <cell r="E7066">
            <v>7</v>
          </cell>
        </row>
        <row r="7067">
          <cell r="E7067">
            <v>15</v>
          </cell>
        </row>
        <row r="7068">
          <cell r="E7068">
            <v>1</v>
          </cell>
        </row>
        <row r="7069">
          <cell r="E7069">
            <v>5</v>
          </cell>
        </row>
        <row r="7070">
          <cell r="E7070">
            <v>5</v>
          </cell>
        </row>
        <row r="7071">
          <cell r="E7071">
            <v>3</v>
          </cell>
        </row>
        <row r="7072">
          <cell r="E7072">
            <v>1</v>
          </cell>
        </row>
        <row r="7073">
          <cell r="E7073">
            <v>1</v>
          </cell>
        </row>
        <row r="7074">
          <cell r="E7074">
            <v>4</v>
          </cell>
        </row>
        <row r="7075">
          <cell r="E7075">
            <v>2</v>
          </cell>
        </row>
        <row r="7076">
          <cell r="E7076">
            <v>7</v>
          </cell>
        </row>
        <row r="7077">
          <cell r="E7077">
            <v>5</v>
          </cell>
        </row>
        <row r="7078">
          <cell r="E7078">
            <v>3</v>
          </cell>
        </row>
        <row r="7079">
          <cell r="E7079">
            <v>1</v>
          </cell>
        </row>
        <row r="7080">
          <cell r="E7080">
            <v>3</v>
          </cell>
        </row>
        <row r="7081">
          <cell r="E7081">
            <v>10</v>
          </cell>
        </row>
        <row r="7082">
          <cell r="E7082">
            <v>3</v>
          </cell>
        </row>
        <row r="7083">
          <cell r="E7083">
            <v>1</v>
          </cell>
        </row>
        <row r="7084">
          <cell r="E7084">
            <v>4</v>
          </cell>
        </row>
        <row r="7085">
          <cell r="E7085">
            <v>3</v>
          </cell>
        </row>
        <row r="7086">
          <cell r="E7086">
            <v>2</v>
          </cell>
        </row>
        <row r="7087">
          <cell r="E7087">
            <v>19</v>
          </cell>
        </row>
        <row r="7088">
          <cell r="E7088">
            <v>3</v>
          </cell>
        </row>
        <row r="7089">
          <cell r="E7089">
            <v>3</v>
          </cell>
        </row>
        <row r="7090">
          <cell r="E7090">
            <v>1</v>
          </cell>
        </row>
        <row r="7091">
          <cell r="E7091">
            <v>5</v>
          </cell>
        </row>
        <row r="7092">
          <cell r="E7092">
            <v>1</v>
          </cell>
        </row>
        <row r="7093">
          <cell r="E7093">
            <v>1</v>
          </cell>
        </row>
        <row r="7094">
          <cell r="E7094">
            <v>3</v>
          </cell>
        </row>
        <row r="7095">
          <cell r="E7095">
            <v>4</v>
          </cell>
        </row>
        <row r="7096">
          <cell r="E7096">
            <v>3</v>
          </cell>
        </row>
        <row r="7097">
          <cell r="E7097">
            <v>7</v>
          </cell>
        </row>
        <row r="7098">
          <cell r="E7098">
            <v>7</v>
          </cell>
        </row>
        <row r="7099">
          <cell r="E7099">
            <v>2</v>
          </cell>
        </row>
        <row r="7100">
          <cell r="E7100">
            <v>4</v>
          </cell>
        </row>
        <row r="7101">
          <cell r="E7101">
            <v>1</v>
          </cell>
        </row>
        <row r="7102">
          <cell r="E7102">
            <v>3</v>
          </cell>
        </row>
        <row r="7103">
          <cell r="E7103">
            <v>2</v>
          </cell>
        </row>
        <row r="7104">
          <cell r="E7104">
            <v>4</v>
          </cell>
        </row>
        <row r="7105">
          <cell r="E7105">
            <v>1</v>
          </cell>
        </row>
        <row r="7106">
          <cell r="E7106">
            <v>2</v>
          </cell>
        </row>
        <row r="7107">
          <cell r="E7107">
            <v>5</v>
          </cell>
        </row>
        <row r="7108">
          <cell r="E7108">
            <v>4</v>
          </cell>
        </row>
        <row r="7109">
          <cell r="E7109">
            <v>3</v>
          </cell>
        </row>
        <row r="7110">
          <cell r="E7110">
            <v>8</v>
          </cell>
        </row>
        <row r="7111">
          <cell r="E7111">
            <v>6</v>
          </cell>
        </row>
        <row r="7112">
          <cell r="E7112">
            <v>9</v>
          </cell>
        </row>
        <row r="7113">
          <cell r="E7113">
            <v>5</v>
          </cell>
        </row>
        <row r="7114">
          <cell r="E7114">
            <v>4</v>
          </cell>
        </row>
        <row r="7115">
          <cell r="E7115">
            <v>1</v>
          </cell>
        </row>
        <row r="7116">
          <cell r="E7116">
            <v>2</v>
          </cell>
        </row>
        <row r="7117">
          <cell r="E7117">
            <v>2</v>
          </cell>
        </row>
        <row r="7118">
          <cell r="E7118">
            <v>5</v>
          </cell>
        </row>
        <row r="7119">
          <cell r="E7119">
            <v>5</v>
          </cell>
        </row>
        <row r="7120">
          <cell r="E7120">
            <v>1</v>
          </cell>
        </row>
        <row r="7121">
          <cell r="E7121">
            <v>2</v>
          </cell>
        </row>
        <row r="7122">
          <cell r="E7122">
            <v>7</v>
          </cell>
        </row>
        <row r="7123">
          <cell r="E7123">
            <v>2</v>
          </cell>
        </row>
        <row r="7124">
          <cell r="E7124">
            <v>5</v>
          </cell>
        </row>
        <row r="7125">
          <cell r="E7125">
            <v>3</v>
          </cell>
        </row>
        <row r="7126">
          <cell r="E7126">
            <v>3</v>
          </cell>
        </row>
        <row r="7127">
          <cell r="E7127">
            <v>4</v>
          </cell>
        </row>
        <row r="7128">
          <cell r="E7128">
            <v>6</v>
          </cell>
        </row>
        <row r="7129">
          <cell r="E7129">
            <v>2</v>
          </cell>
        </row>
        <row r="7130">
          <cell r="E7130">
            <v>2</v>
          </cell>
        </row>
        <row r="7131">
          <cell r="E7131">
            <v>4</v>
          </cell>
        </row>
        <row r="7132">
          <cell r="E7132">
            <v>6</v>
          </cell>
        </row>
        <row r="7133">
          <cell r="E7133">
            <v>3</v>
          </cell>
        </row>
        <row r="7134">
          <cell r="E7134">
            <v>2</v>
          </cell>
        </row>
        <row r="7135">
          <cell r="E7135">
            <v>1</v>
          </cell>
        </row>
        <row r="7136">
          <cell r="E7136">
            <v>2</v>
          </cell>
        </row>
        <row r="7137">
          <cell r="E7137">
            <v>1</v>
          </cell>
        </row>
        <row r="7138">
          <cell r="E7138">
            <v>2</v>
          </cell>
        </row>
        <row r="7139">
          <cell r="E7139">
            <v>2</v>
          </cell>
        </row>
        <row r="7140">
          <cell r="E7140">
            <v>3</v>
          </cell>
        </row>
        <row r="7141">
          <cell r="E7141">
            <v>5</v>
          </cell>
        </row>
        <row r="7142">
          <cell r="E7142">
            <v>3</v>
          </cell>
        </row>
        <row r="7143">
          <cell r="E7143">
            <v>23</v>
          </cell>
        </row>
        <row r="7144">
          <cell r="E7144">
            <v>9</v>
          </cell>
        </row>
        <row r="7145">
          <cell r="E7145">
            <v>2</v>
          </cell>
        </row>
        <row r="7146">
          <cell r="E7146">
            <v>4</v>
          </cell>
        </row>
        <row r="7147">
          <cell r="E7147">
            <v>8</v>
          </cell>
        </row>
        <row r="7148">
          <cell r="E7148">
            <v>2</v>
          </cell>
        </row>
        <row r="7149">
          <cell r="E7149">
            <v>10</v>
          </cell>
        </row>
        <row r="7150">
          <cell r="E7150">
            <v>5</v>
          </cell>
        </row>
        <row r="7151">
          <cell r="E7151">
            <v>1</v>
          </cell>
        </row>
        <row r="7152">
          <cell r="E7152">
            <v>22</v>
          </cell>
        </row>
        <row r="7153">
          <cell r="E7153">
            <v>3</v>
          </cell>
        </row>
        <row r="7154">
          <cell r="E7154">
            <v>5</v>
          </cell>
        </row>
        <row r="7155">
          <cell r="E7155">
            <v>5</v>
          </cell>
        </row>
        <row r="7156">
          <cell r="E7156">
            <v>4</v>
          </cell>
        </row>
        <row r="7157">
          <cell r="E7157">
            <v>3</v>
          </cell>
        </row>
        <row r="7158">
          <cell r="E7158">
            <v>1</v>
          </cell>
        </row>
        <row r="7159">
          <cell r="E7159">
            <v>8</v>
          </cell>
        </row>
        <row r="7160">
          <cell r="E7160">
            <v>14</v>
          </cell>
        </row>
        <row r="7161">
          <cell r="E7161">
            <v>6</v>
          </cell>
        </row>
        <row r="7162">
          <cell r="E7162">
            <v>6</v>
          </cell>
        </row>
        <row r="7163">
          <cell r="E7163">
            <v>2</v>
          </cell>
        </row>
        <row r="7164">
          <cell r="E7164">
            <v>4</v>
          </cell>
        </row>
        <row r="7165">
          <cell r="E7165">
            <v>2</v>
          </cell>
        </row>
        <row r="7166">
          <cell r="E7166">
            <v>9</v>
          </cell>
        </row>
        <row r="7167">
          <cell r="E7167">
            <v>3</v>
          </cell>
        </row>
        <row r="7168">
          <cell r="E7168">
            <v>7</v>
          </cell>
        </row>
        <row r="7169">
          <cell r="E7169">
            <v>4</v>
          </cell>
        </row>
        <row r="7170">
          <cell r="E7170">
            <v>4</v>
          </cell>
        </row>
        <row r="7171">
          <cell r="E7171">
            <v>6</v>
          </cell>
        </row>
        <row r="7172">
          <cell r="E7172">
            <v>14</v>
          </cell>
        </row>
        <row r="7173">
          <cell r="E7173">
            <v>14</v>
          </cell>
        </row>
        <row r="7174">
          <cell r="E7174">
            <v>5</v>
          </cell>
        </row>
        <row r="7175">
          <cell r="E7175">
            <v>11</v>
          </cell>
        </row>
        <row r="7176">
          <cell r="E7176">
            <v>11</v>
          </cell>
        </row>
        <row r="7177">
          <cell r="E7177">
            <v>4</v>
          </cell>
        </row>
        <row r="7178">
          <cell r="E7178">
            <v>5</v>
          </cell>
        </row>
        <row r="7179">
          <cell r="E7179">
            <v>8</v>
          </cell>
        </row>
        <row r="7180">
          <cell r="E7180">
            <v>5</v>
          </cell>
        </row>
        <row r="7181">
          <cell r="E7181">
            <v>14</v>
          </cell>
        </row>
        <row r="7182">
          <cell r="E7182">
            <v>3</v>
          </cell>
        </row>
        <row r="7183">
          <cell r="E7183">
            <v>19</v>
          </cell>
        </row>
        <row r="7184">
          <cell r="E7184">
            <v>8</v>
          </cell>
        </row>
        <row r="7185">
          <cell r="E7185">
            <v>19</v>
          </cell>
        </row>
        <row r="7186">
          <cell r="E7186">
            <v>15</v>
          </cell>
        </row>
        <row r="7187">
          <cell r="E7187">
            <v>4</v>
          </cell>
        </row>
        <row r="7188">
          <cell r="E7188">
            <v>3</v>
          </cell>
        </row>
        <row r="7189">
          <cell r="E7189">
            <v>6</v>
          </cell>
        </row>
        <row r="7190">
          <cell r="E7190">
            <v>4</v>
          </cell>
        </row>
        <row r="7191">
          <cell r="E7191">
            <v>11</v>
          </cell>
        </row>
        <row r="7192">
          <cell r="E7192">
            <v>12</v>
          </cell>
        </row>
        <row r="7193">
          <cell r="E7193">
            <v>13</v>
          </cell>
        </row>
        <row r="7194">
          <cell r="E7194">
            <v>5</v>
          </cell>
        </row>
        <row r="7195">
          <cell r="E7195">
            <v>13</v>
          </cell>
        </row>
        <row r="7196">
          <cell r="E7196">
            <v>1</v>
          </cell>
        </row>
        <row r="7197">
          <cell r="E7197">
            <v>1</v>
          </cell>
        </row>
        <row r="7198">
          <cell r="E7198">
            <v>12</v>
          </cell>
        </row>
        <row r="7199">
          <cell r="E7199">
            <v>3</v>
          </cell>
        </row>
        <row r="7200">
          <cell r="E7200">
            <v>4</v>
          </cell>
        </row>
        <row r="7201">
          <cell r="E7201">
            <v>6</v>
          </cell>
        </row>
        <row r="7202">
          <cell r="E7202">
            <v>7</v>
          </cell>
        </row>
        <row r="7203">
          <cell r="E7203">
            <v>2</v>
          </cell>
        </row>
        <row r="7204">
          <cell r="E7204">
            <v>4</v>
          </cell>
        </row>
        <row r="7205">
          <cell r="E7205">
            <v>6</v>
          </cell>
        </row>
        <row r="7206">
          <cell r="E7206">
            <v>13</v>
          </cell>
        </row>
        <row r="7207">
          <cell r="E7207">
            <v>12</v>
          </cell>
        </row>
        <row r="7208">
          <cell r="E7208">
            <v>9</v>
          </cell>
        </row>
        <row r="7209">
          <cell r="E7209">
            <v>6</v>
          </cell>
        </row>
        <row r="7210">
          <cell r="E7210">
            <v>7</v>
          </cell>
        </row>
        <row r="7211">
          <cell r="E7211">
            <v>14</v>
          </cell>
        </row>
        <row r="7212">
          <cell r="E7212">
            <v>7</v>
          </cell>
        </row>
        <row r="7213">
          <cell r="E7213">
            <v>11</v>
          </cell>
        </row>
        <row r="7214">
          <cell r="E7214">
            <v>8</v>
          </cell>
        </row>
        <row r="7215">
          <cell r="E7215">
            <v>3</v>
          </cell>
        </row>
        <row r="7216">
          <cell r="E7216">
            <v>3</v>
          </cell>
        </row>
        <row r="7217">
          <cell r="E7217">
            <v>1</v>
          </cell>
        </row>
        <row r="7218">
          <cell r="E7218">
            <v>8</v>
          </cell>
        </row>
        <row r="7219">
          <cell r="E7219">
            <v>10</v>
          </cell>
        </row>
        <row r="7220">
          <cell r="E7220">
            <v>6</v>
          </cell>
        </row>
        <row r="7221">
          <cell r="E7221">
            <v>8</v>
          </cell>
        </row>
        <row r="7222">
          <cell r="E7222">
            <v>4</v>
          </cell>
        </row>
        <row r="7223">
          <cell r="E7223">
            <v>8</v>
          </cell>
        </row>
        <row r="7224">
          <cell r="E7224">
            <v>1533</v>
          </cell>
        </row>
        <row r="7225">
          <cell r="E7225">
            <v>2</v>
          </cell>
        </row>
        <row r="7226">
          <cell r="E7226">
            <v>1</v>
          </cell>
        </row>
        <row r="7227">
          <cell r="E7227">
            <v>3</v>
          </cell>
        </row>
        <row r="7228">
          <cell r="E7228">
            <v>1</v>
          </cell>
        </row>
        <row r="7229">
          <cell r="E7229">
            <v>2</v>
          </cell>
        </row>
        <row r="7230">
          <cell r="E7230">
            <v>2</v>
          </cell>
        </row>
        <row r="7231">
          <cell r="E7231">
            <v>13</v>
          </cell>
        </row>
        <row r="7232">
          <cell r="E7232">
            <v>2</v>
          </cell>
        </row>
        <row r="7233">
          <cell r="E7233">
            <v>1</v>
          </cell>
        </row>
        <row r="7234">
          <cell r="E7234">
            <v>2</v>
          </cell>
        </row>
        <row r="7235">
          <cell r="E7235">
            <v>2</v>
          </cell>
        </row>
        <row r="7236">
          <cell r="E7236">
            <v>1</v>
          </cell>
        </row>
        <row r="7237">
          <cell r="E7237">
            <v>1</v>
          </cell>
        </row>
        <row r="7238">
          <cell r="E7238">
            <v>1</v>
          </cell>
        </row>
        <row r="7239">
          <cell r="E7239">
            <v>1</v>
          </cell>
        </row>
        <row r="7240">
          <cell r="E7240">
            <v>1</v>
          </cell>
        </row>
        <row r="7241">
          <cell r="E7241">
            <v>1</v>
          </cell>
        </row>
        <row r="7242">
          <cell r="E7242">
            <v>3</v>
          </cell>
        </row>
        <row r="7243">
          <cell r="E7243">
            <v>2</v>
          </cell>
        </row>
        <row r="7244">
          <cell r="E7244">
            <v>1</v>
          </cell>
        </row>
        <row r="7245">
          <cell r="E7245">
            <v>2</v>
          </cell>
        </row>
        <row r="7246">
          <cell r="E7246">
            <v>1</v>
          </cell>
        </row>
        <row r="7247">
          <cell r="E7247">
            <v>3</v>
          </cell>
        </row>
        <row r="7248">
          <cell r="E7248">
            <v>1</v>
          </cell>
        </row>
        <row r="7249">
          <cell r="E7249">
            <v>2</v>
          </cell>
        </row>
        <row r="7250">
          <cell r="E7250">
            <v>12</v>
          </cell>
        </row>
        <row r="7251">
          <cell r="E7251">
            <v>1</v>
          </cell>
        </row>
        <row r="7252">
          <cell r="E7252">
            <v>12</v>
          </cell>
        </row>
        <row r="7253">
          <cell r="E7253">
            <v>2</v>
          </cell>
        </row>
        <row r="7254">
          <cell r="E7254">
            <v>1</v>
          </cell>
        </row>
        <row r="7255">
          <cell r="E7255">
            <v>2</v>
          </cell>
        </row>
        <row r="7256">
          <cell r="E7256">
            <v>2</v>
          </cell>
        </row>
        <row r="7257">
          <cell r="E7257">
            <v>2</v>
          </cell>
        </row>
        <row r="7258">
          <cell r="E7258">
            <v>80</v>
          </cell>
        </row>
        <row r="7259">
          <cell r="E7259">
            <v>2</v>
          </cell>
        </row>
        <row r="7260">
          <cell r="E7260">
            <v>1</v>
          </cell>
        </row>
        <row r="7261">
          <cell r="E7261">
            <v>2</v>
          </cell>
        </row>
        <row r="7262">
          <cell r="E7262">
            <v>2</v>
          </cell>
        </row>
        <row r="7263">
          <cell r="E7263">
            <v>5</v>
          </cell>
        </row>
        <row r="7264">
          <cell r="E7264">
            <v>12</v>
          </cell>
        </row>
        <row r="7265">
          <cell r="E7265">
            <v>1</v>
          </cell>
        </row>
        <row r="7266">
          <cell r="E7266">
            <v>1</v>
          </cell>
        </row>
        <row r="7267">
          <cell r="E7267">
            <v>1</v>
          </cell>
        </row>
        <row r="7268">
          <cell r="E7268">
            <v>1</v>
          </cell>
        </row>
        <row r="7269">
          <cell r="E7269">
            <v>1</v>
          </cell>
        </row>
        <row r="7270">
          <cell r="E7270">
            <v>2</v>
          </cell>
        </row>
        <row r="7271">
          <cell r="E7271">
            <v>1</v>
          </cell>
        </row>
        <row r="7272">
          <cell r="E7272">
            <v>2</v>
          </cell>
        </row>
        <row r="7273">
          <cell r="E7273">
            <v>2</v>
          </cell>
        </row>
        <row r="7274">
          <cell r="E7274">
            <v>1</v>
          </cell>
        </row>
        <row r="7275">
          <cell r="E7275">
            <v>1</v>
          </cell>
        </row>
        <row r="7276">
          <cell r="E7276">
            <v>1</v>
          </cell>
        </row>
        <row r="7277">
          <cell r="E7277">
            <v>1</v>
          </cell>
        </row>
        <row r="7278">
          <cell r="E7278">
            <v>1</v>
          </cell>
        </row>
        <row r="7279">
          <cell r="E7279">
            <v>17</v>
          </cell>
        </row>
        <row r="7280">
          <cell r="E7280">
            <v>11</v>
          </cell>
        </row>
        <row r="7281">
          <cell r="E7281">
            <v>2</v>
          </cell>
        </row>
        <row r="7282">
          <cell r="E7282">
            <v>11</v>
          </cell>
        </row>
        <row r="7283">
          <cell r="E7283">
            <v>2</v>
          </cell>
        </row>
        <row r="7284">
          <cell r="E7284">
            <v>3</v>
          </cell>
        </row>
        <row r="7285">
          <cell r="E7285">
            <v>2</v>
          </cell>
        </row>
        <row r="7286">
          <cell r="E7286">
            <v>4</v>
          </cell>
        </row>
        <row r="7287">
          <cell r="E7287">
            <v>3</v>
          </cell>
        </row>
        <row r="7288">
          <cell r="E7288">
            <v>1</v>
          </cell>
        </row>
        <row r="7289">
          <cell r="E7289">
            <v>2</v>
          </cell>
        </row>
        <row r="7290">
          <cell r="E7290">
            <v>3</v>
          </cell>
        </row>
        <row r="7291">
          <cell r="E7291">
            <v>3</v>
          </cell>
        </row>
        <row r="7292">
          <cell r="E7292">
            <v>23</v>
          </cell>
        </row>
        <row r="7293">
          <cell r="E7293">
            <v>3</v>
          </cell>
        </row>
        <row r="7294">
          <cell r="E7294">
            <v>2</v>
          </cell>
        </row>
        <row r="7295">
          <cell r="E7295">
            <v>1</v>
          </cell>
        </row>
        <row r="7296">
          <cell r="E7296">
            <v>1</v>
          </cell>
        </row>
        <row r="7297">
          <cell r="E7297">
            <v>1</v>
          </cell>
        </row>
        <row r="7298">
          <cell r="E7298">
            <v>2</v>
          </cell>
        </row>
        <row r="7299">
          <cell r="E7299">
            <v>12</v>
          </cell>
        </row>
        <row r="7300">
          <cell r="E7300">
            <v>3</v>
          </cell>
        </row>
        <row r="7301">
          <cell r="E7301">
            <v>4</v>
          </cell>
        </row>
        <row r="7302">
          <cell r="E7302">
            <v>1</v>
          </cell>
        </row>
        <row r="7303">
          <cell r="E7303">
            <v>2</v>
          </cell>
        </row>
        <row r="7304">
          <cell r="E7304">
            <v>1</v>
          </cell>
        </row>
        <row r="7305">
          <cell r="E7305">
            <v>10</v>
          </cell>
        </row>
        <row r="7306">
          <cell r="E7306">
            <v>1</v>
          </cell>
        </row>
        <row r="7307">
          <cell r="E7307">
            <v>1</v>
          </cell>
        </row>
        <row r="7308">
          <cell r="E7308">
            <v>1</v>
          </cell>
        </row>
        <row r="7309">
          <cell r="E7309">
            <v>5</v>
          </cell>
        </row>
        <row r="7310">
          <cell r="E7310">
            <v>4</v>
          </cell>
        </row>
        <row r="7311">
          <cell r="E7311">
            <v>3</v>
          </cell>
        </row>
        <row r="7312">
          <cell r="E7312">
            <v>2</v>
          </cell>
        </row>
        <row r="7313">
          <cell r="E7313">
            <v>4</v>
          </cell>
        </row>
        <row r="7314">
          <cell r="E7314">
            <v>4</v>
          </cell>
        </row>
        <row r="7315">
          <cell r="E7315">
            <v>3</v>
          </cell>
        </row>
        <row r="7316">
          <cell r="E7316">
            <v>3</v>
          </cell>
        </row>
        <row r="7317">
          <cell r="E7317">
            <v>2</v>
          </cell>
        </row>
        <row r="7318">
          <cell r="E7318">
            <v>8</v>
          </cell>
        </row>
        <row r="7319">
          <cell r="E7319">
            <v>2</v>
          </cell>
        </row>
        <row r="7320">
          <cell r="E7320">
            <v>4</v>
          </cell>
        </row>
        <row r="7321">
          <cell r="E7321">
            <v>6</v>
          </cell>
        </row>
        <row r="7322">
          <cell r="E7322">
            <v>3</v>
          </cell>
        </row>
        <row r="7323">
          <cell r="E7323">
            <v>10</v>
          </cell>
        </row>
        <row r="7324">
          <cell r="E7324">
            <v>1</v>
          </cell>
        </row>
        <row r="7325">
          <cell r="E7325">
            <v>1</v>
          </cell>
        </row>
        <row r="7326">
          <cell r="E7326">
            <v>6</v>
          </cell>
        </row>
        <row r="7327">
          <cell r="E7327">
            <v>1</v>
          </cell>
        </row>
        <row r="7328">
          <cell r="E7328">
            <v>1</v>
          </cell>
        </row>
        <row r="7329">
          <cell r="E7329">
            <v>1</v>
          </cell>
        </row>
        <row r="7330">
          <cell r="E7330">
            <v>1</v>
          </cell>
        </row>
        <row r="7331">
          <cell r="E7331">
            <v>3</v>
          </cell>
        </row>
        <row r="7332">
          <cell r="E7332">
            <v>5</v>
          </cell>
        </row>
        <row r="7333">
          <cell r="E7333">
            <v>38</v>
          </cell>
        </row>
        <row r="7334">
          <cell r="E7334">
            <v>3</v>
          </cell>
        </row>
        <row r="7335">
          <cell r="E7335">
            <v>2</v>
          </cell>
        </row>
        <row r="7336">
          <cell r="E7336">
            <v>2</v>
          </cell>
        </row>
        <row r="7337">
          <cell r="E7337">
            <v>5</v>
          </cell>
        </row>
        <row r="7338">
          <cell r="E7338">
            <v>6</v>
          </cell>
        </row>
        <row r="7339">
          <cell r="E7339">
            <v>1</v>
          </cell>
        </row>
        <row r="7340">
          <cell r="E7340">
            <v>7</v>
          </cell>
        </row>
        <row r="7341">
          <cell r="E7341">
            <v>2</v>
          </cell>
        </row>
        <row r="7342">
          <cell r="E7342">
            <v>1</v>
          </cell>
        </row>
        <row r="7343">
          <cell r="E7343">
            <v>1</v>
          </cell>
        </row>
        <row r="7344">
          <cell r="E7344">
            <v>5</v>
          </cell>
        </row>
        <row r="7345">
          <cell r="E7345">
            <v>1</v>
          </cell>
        </row>
        <row r="7346">
          <cell r="E7346">
            <v>3</v>
          </cell>
        </row>
        <row r="7347">
          <cell r="E7347">
            <v>1</v>
          </cell>
        </row>
        <row r="7348">
          <cell r="E7348">
            <v>1</v>
          </cell>
        </row>
        <row r="7349">
          <cell r="E7349">
            <v>28</v>
          </cell>
        </row>
        <row r="7350">
          <cell r="E7350">
            <v>1</v>
          </cell>
        </row>
        <row r="7351">
          <cell r="E7351">
            <v>1</v>
          </cell>
        </row>
        <row r="7352">
          <cell r="E7352">
            <v>2</v>
          </cell>
        </row>
        <row r="7353">
          <cell r="E7353">
            <v>2</v>
          </cell>
        </row>
        <row r="7354">
          <cell r="E7354">
            <v>2</v>
          </cell>
        </row>
        <row r="7355">
          <cell r="E7355">
            <v>5</v>
          </cell>
        </row>
        <row r="7356">
          <cell r="E7356">
            <v>1</v>
          </cell>
        </row>
        <row r="7357">
          <cell r="E7357">
            <v>1</v>
          </cell>
        </row>
        <row r="7358">
          <cell r="E7358">
            <v>2</v>
          </cell>
        </row>
        <row r="7359">
          <cell r="E7359">
            <v>3</v>
          </cell>
        </row>
        <row r="7360">
          <cell r="E7360">
            <v>2</v>
          </cell>
        </row>
        <row r="7361">
          <cell r="E7361">
            <v>5</v>
          </cell>
        </row>
        <row r="7362">
          <cell r="E7362">
            <v>3</v>
          </cell>
        </row>
        <row r="7363">
          <cell r="E7363">
            <v>1</v>
          </cell>
        </row>
        <row r="7364">
          <cell r="E7364">
            <v>2</v>
          </cell>
        </row>
        <row r="7365">
          <cell r="E7365">
            <v>2</v>
          </cell>
        </row>
        <row r="7366">
          <cell r="E7366">
            <v>18</v>
          </cell>
        </row>
        <row r="7367">
          <cell r="E7367">
            <v>18</v>
          </cell>
        </row>
        <row r="7368">
          <cell r="E7368">
            <v>3</v>
          </cell>
        </row>
        <row r="7369">
          <cell r="E7369">
            <v>4</v>
          </cell>
        </row>
        <row r="7370">
          <cell r="E7370">
            <v>4</v>
          </cell>
        </row>
        <row r="7371">
          <cell r="E7371">
            <v>4</v>
          </cell>
        </row>
        <row r="7372">
          <cell r="E7372">
            <v>6</v>
          </cell>
        </row>
        <row r="7373">
          <cell r="E7373">
            <v>1</v>
          </cell>
        </row>
        <row r="7374">
          <cell r="E7374">
            <v>12</v>
          </cell>
        </row>
        <row r="7375">
          <cell r="E7375">
            <v>6</v>
          </cell>
        </row>
        <row r="7376">
          <cell r="E7376">
            <v>1</v>
          </cell>
        </row>
        <row r="7377">
          <cell r="E7377">
            <v>1</v>
          </cell>
        </row>
        <row r="7378">
          <cell r="E7378">
            <v>8</v>
          </cell>
        </row>
        <row r="7379">
          <cell r="E7379">
            <v>27</v>
          </cell>
        </row>
        <row r="7380">
          <cell r="E7380">
            <v>1</v>
          </cell>
        </row>
        <row r="7381">
          <cell r="E7381">
            <v>4</v>
          </cell>
        </row>
        <row r="7382">
          <cell r="E7382">
            <v>4</v>
          </cell>
        </row>
        <row r="7383">
          <cell r="E7383">
            <v>1</v>
          </cell>
        </row>
        <row r="7384">
          <cell r="E7384">
            <v>11</v>
          </cell>
        </row>
        <row r="7385">
          <cell r="E7385">
            <v>1</v>
          </cell>
        </row>
        <row r="7386">
          <cell r="E7386">
            <v>8</v>
          </cell>
        </row>
        <row r="7387">
          <cell r="E7387">
            <v>3</v>
          </cell>
        </row>
        <row r="7388">
          <cell r="E7388">
            <v>3</v>
          </cell>
        </row>
        <row r="7389">
          <cell r="E7389">
            <v>2</v>
          </cell>
        </row>
        <row r="7390">
          <cell r="E7390">
            <v>4</v>
          </cell>
        </row>
        <row r="7391">
          <cell r="E7391">
            <v>4</v>
          </cell>
        </row>
        <row r="7392">
          <cell r="E7392">
            <v>8</v>
          </cell>
        </row>
        <row r="7393">
          <cell r="E7393">
            <v>2</v>
          </cell>
        </row>
        <row r="7394">
          <cell r="E7394">
            <v>1</v>
          </cell>
        </row>
        <row r="7395">
          <cell r="E7395">
            <v>4</v>
          </cell>
        </row>
        <row r="7396">
          <cell r="E7396">
            <v>3</v>
          </cell>
        </row>
        <row r="7397">
          <cell r="E7397">
            <v>3</v>
          </cell>
        </row>
        <row r="7398">
          <cell r="E7398">
            <v>7</v>
          </cell>
        </row>
        <row r="7399">
          <cell r="E7399">
            <v>1</v>
          </cell>
        </row>
        <row r="7400">
          <cell r="E7400">
            <v>16</v>
          </cell>
        </row>
        <row r="7401">
          <cell r="E7401">
            <v>15</v>
          </cell>
        </row>
        <row r="7402">
          <cell r="E7402">
            <v>3</v>
          </cell>
        </row>
        <row r="7403">
          <cell r="E7403">
            <v>1</v>
          </cell>
        </row>
        <row r="7404">
          <cell r="E7404">
            <v>3</v>
          </cell>
        </row>
        <row r="7405">
          <cell r="E7405">
            <v>2</v>
          </cell>
        </row>
        <row r="7406">
          <cell r="E7406">
            <v>2</v>
          </cell>
        </row>
        <row r="7407">
          <cell r="E7407">
            <v>20</v>
          </cell>
        </row>
        <row r="7408">
          <cell r="E7408">
            <v>19</v>
          </cell>
        </row>
        <row r="7409">
          <cell r="E7409">
            <v>5</v>
          </cell>
        </row>
        <row r="7410">
          <cell r="E7410">
            <v>3</v>
          </cell>
        </row>
        <row r="7411">
          <cell r="E7411">
            <v>4</v>
          </cell>
        </row>
        <row r="7412">
          <cell r="E7412">
            <v>10</v>
          </cell>
        </row>
        <row r="7413">
          <cell r="E7413">
            <v>1</v>
          </cell>
        </row>
        <row r="7414">
          <cell r="E7414">
            <v>5</v>
          </cell>
        </row>
        <row r="7415">
          <cell r="E7415">
            <v>5</v>
          </cell>
        </row>
        <row r="7416">
          <cell r="E7416">
            <v>1</v>
          </cell>
        </row>
        <row r="7417">
          <cell r="E7417">
            <v>6</v>
          </cell>
        </row>
        <row r="7418">
          <cell r="E7418">
            <v>3</v>
          </cell>
        </row>
        <row r="7419">
          <cell r="E7419">
            <v>4</v>
          </cell>
        </row>
        <row r="7420">
          <cell r="E7420">
            <v>2</v>
          </cell>
        </row>
        <row r="7421">
          <cell r="E7421">
            <v>1</v>
          </cell>
        </row>
        <row r="7422">
          <cell r="E7422">
            <v>12</v>
          </cell>
        </row>
        <row r="7423">
          <cell r="E7423">
            <v>7</v>
          </cell>
        </row>
        <row r="7424">
          <cell r="E7424">
            <v>3</v>
          </cell>
        </row>
        <row r="7425">
          <cell r="E7425">
            <v>23</v>
          </cell>
        </row>
        <row r="7426">
          <cell r="E7426">
            <v>13</v>
          </cell>
        </row>
        <row r="7427">
          <cell r="E7427">
            <v>5</v>
          </cell>
        </row>
        <row r="7428">
          <cell r="E7428">
            <v>1</v>
          </cell>
        </row>
        <row r="7429">
          <cell r="E7429">
            <v>3</v>
          </cell>
        </row>
        <row r="7430">
          <cell r="E7430">
            <v>8</v>
          </cell>
        </row>
        <row r="7431">
          <cell r="E7431">
            <v>5</v>
          </cell>
        </row>
        <row r="7432">
          <cell r="E7432">
            <v>14</v>
          </cell>
        </row>
        <row r="7433">
          <cell r="E7433">
            <v>3</v>
          </cell>
        </row>
        <row r="7434">
          <cell r="E7434">
            <v>4</v>
          </cell>
        </row>
        <row r="7435">
          <cell r="E7435">
            <v>1</v>
          </cell>
        </row>
        <row r="7436">
          <cell r="E7436">
            <v>3</v>
          </cell>
        </row>
        <row r="7437">
          <cell r="E7437">
            <v>1</v>
          </cell>
        </row>
        <row r="7438">
          <cell r="E7438">
            <v>8</v>
          </cell>
        </row>
        <row r="7439">
          <cell r="E7439">
            <v>12</v>
          </cell>
        </row>
        <row r="7440">
          <cell r="E7440">
            <v>3</v>
          </cell>
        </row>
        <row r="7441">
          <cell r="E7441">
            <v>1</v>
          </cell>
        </row>
        <row r="7442">
          <cell r="E7442">
            <v>2</v>
          </cell>
        </row>
        <row r="7443">
          <cell r="E7443">
            <v>2</v>
          </cell>
        </row>
        <row r="7444">
          <cell r="E7444">
            <v>7</v>
          </cell>
        </row>
        <row r="7445">
          <cell r="E7445">
            <v>3</v>
          </cell>
        </row>
        <row r="7446">
          <cell r="E7446">
            <v>1</v>
          </cell>
        </row>
        <row r="7447">
          <cell r="E7447">
            <v>4</v>
          </cell>
        </row>
        <row r="7448">
          <cell r="E7448">
            <v>1</v>
          </cell>
        </row>
        <row r="7449">
          <cell r="E7449">
            <v>3</v>
          </cell>
        </row>
        <row r="7450">
          <cell r="E7450">
            <v>6</v>
          </cell>
        </row>
        <row r="7451">
          <cell r="E7451">
            <v>2</v>
          </cell>
        </row>
        <row r="7452">
          <cell r="E7452">
            <v>2</v>
          </cell>
        </row>
        <row r="7453">
          <cell r="E7453">
            <v>3</v>
          </cell>
        </row>
        <row r="7454">
          <cell r="E7454">
            <v>4</v>
          </cell>
        </row>
        <row r="7455">
          <cell r="E7455">
            <v>6</v>
          </cell>
        </row>
        <row r="7456">
          <cell r="E7456">
            <v>7</v>
          </cell>
        </row>
        <row r="7457">
          <cell r="E7457">
            <v>1</v>
          </cell>
        </row>
        <row r="7458">
          <cell r="E7458">
            <v>12</v>
          </cell>
        </row>
        <row r="7459">
          <cell r="E7459">
            <v>7</v>
          </cell>
        </row>
        <row r="7460">
          <cell r="E7460">
            <v>4</v>
          </cell>
        </row>
        <row r="7461">
          <cell r="E7461">
            <v>1</v>
          </cell>
        </row>
        <row r="7462">
          <cell r="E7462">
            <v>3</v>
          </cell>
        </row>
        <row r="7463">
          <cell r="E7463">
            <v>2</v>
          </cell>
        </row>
        <row r="7464">
          <cell r="E7464">
            <v>2</v>
          </cell>
        </row>
        <row r="7465">
          <cell r="E7465">
            <v>875</v>
          </cell>
        </row>
        <row r="7466">
          <cell r="E7466">
            <v>2</v>
          </cell>
        </row>
        <row r="7467">
          <cell r="E7467">
            <v>1</v>
          </cell>
        </row>
        <row r="7468">
          <cell r="E7468">
            <v>1</v>
          </cell>
        </row>
        <row r="7469">
          <cell r="E7469">
            <v>4</v>
          </cell>
        </row>
        <row r="7470">
          <cell r="E7470">
            <v>2</v>
          </cell>
        </row>
        <row r="7471">
          <cell r="E7471">
            <v>2</v>
          </cell>
        </row>
        <row r="7472">
          <cell r="E7472">
            <v>2</v>
          </cell>
        </row>
        <row r="7473">
          <cell r="E7473">
            <v>1</v>
          </cell>
        </row>
        <row r="7474">
          <cell r="E7474">
            <v>1</v>
          </cell>
        </row>
        <row r="7475">
          <cell r="E7475">
            <v>1</v>
          </cell>
        </row>
        <row r="7476">
          <cell r="E7476">
            <v>1</v>
          </cell>
        </row>
        <row r="7477">
          <cell r="E7477">
            <v>3</v>
          </cell>
        </row>
        <row r="7478">
          <cell r="E7478">
            <v>1</v>
          </cell>
        </row>
        <row r="7479">
          <cell r="E7479">
            <v>4</v>
          </cell>
        </row>
        <row r="7480">
          <cell r="E7480">
            <v>18</v>
          </cell>
        </row>
        <row r="7481">
          <cell r="E7481">
            <v>1</v>
          </cell>
        </row>
        <row r="7482">
          <cell r="E7482">
            <v>2</v>
          </cell>
        </row>
        <row r="7483">
          <cell r="E7483">
            <v>3</v>
          </cell>
        </row>
        <row r="7484">
          <cell r="E7484">
            <v>1</v>
          </cell>
        </row>
        <row r="7485">
          <cell r="E7485">
            <v>1</v>
          </cell>
        </row>
        <row r="7486">
          <cell r="E7486">
            <v>4</v>
          </cell>
        </row>
        <row r="7487">
          <cell r="E7487">
            <v>3</v>
          </cell>
        </row>
        <row r="7488">
          <cell r="E7488">
            <v>4</v>
          </cell>
        </row>
        <row r="7489">
          <cell r="E7489">
            <v>1</v>
          </cell>
        </row>
        <row r="7490">
          <cell r="E7490">
            <v>1</v>
          </cell>
        </row>
        <row r="7491">
          <cell r="E7491">
            <v>1</v>
          </cell>
        </row>
        <row r="7492">
          <cell r="E7492">
            <v>1</v>
          </cell>
        </row>
        <row r="7493">
          <cell r="E7493">
            <v>3</v>
          </cell>
        </row>
        <row r="7494">
          <cell r="E7494">
            <v>2</v>
          </cell>
        </row>
        <row r="7495">
          <cell r="E7495">
            <v>2</v>
          </cell>
        </row>
        <row r="7496">
          <cell r="E7496">
            <v>3</v>
          </cell>
        </row>
        <row r="7497">
          <cell r="E7497">
            <v>1</v>
          </cell>
        </row>
        <row r="7498">
          <cell r="E7498">
            <v>3</v>
          </cell>
        </row>
        <row r="7499">
          <cell r="E7499">
            <v>1</v>
          </cell>
        </row>
        <row r="7500">
          <cell r="E7500">
            <v>2</v>
          </cell>
        </row>
        <row r="7501">
          <cell r="E7501">
            <v>1</v>
          </cell>
        </row>
        <row r="7502">
          <cell r="E7502">
            <v>1</v>
          </cell>
        </row>
        <row r="7503">
          <cell r="E7503">
            <v>1</v>
          </cell>
        </row>
        <row r="7504">
          <cell r="E7504">
            <v>2</v>
          </cell>
        </row>
        <row r="7505">
          <cell r="E7505">
            <v>2</v>
          </cell>
        </row>
        <row r="7506">
          <cell r="E7506">
            <v>5</v>
          </cell>
        </row>
        <row r="7507">
          <cell r="E7507">
            <v>8</v>
          </cell>
        </row>
        <row r="7508">
          <cell r="E7508">
            <v>4</v>
          </cell>
        </row>
        <row r="7509">
          <cell r="E7509">
            <v>3</v>
          </cell>
        </row>
        <row r="7510">
          <cell r="E7510">
            <v>1</v>
          </cell>
        </row>
        <row r="7511">
          <cell r="E7511">
            <v>2</v>
          </cell>
        </row>
        <row r="7512">
          <cell r="E7512">
            <v>1</v>
          </cell>
        </row>
        <row r="7513">
          <cell r="E7513">
            <v>2</v>
          </cell>
        </row>
        <row r="7514">
          <cell r="E7514">
            <v>9</v>
          </cell>
        </row>
        <row r="7515">
          <cell r="E7515">
            <v>1</v>
          </cell>
        </row>
        <row r="7516">
          <cell r="E7516">
            <v>1</v>
          </cell>
        </row>
        <row r="7517">
          <cell r="E7517">
            <v>1</v>
          </cell>
        </row>
        <row r="7518">
          <cell r="E7518">
            <v>1</v>
          </cell>
        </row>
        <row r="7519">
          <cell r="E7519">
            <v>5</v>
          </cell>
        </row>
        <row r="7520">
          <cell r="E7520">
            <v>2</v>
          </cell>
        </row>
        <row r="7521">
          <cell r="E7521">
            <v>2</v>
          </cell>
        </row>
        <row r="7522">
          <cell r="E7522">
            <v>2</v>
          </cell>
        </row>
        <row r="7523">
          <cell r="E7523">
            <v>1</v>
          </cell>
        </row>
        <row r="7524">
          <cell r="E7524">
            <v>1</v>
          </cell>
        </row>
        <row r="7525">
          <cell r="E7525">
            <v>2</v>
          </cell>
        </row>
        <row r="7526">
          <cell r="E7526">
            <v>1</v>
          </cell>
        </row>
        <row r="7527">
          <cell r="E7527">
            <v>96</v>
          </cell>
        </row>
        <row r="7528">
          <cell r="E7528">
            <v>1</v>
          </cell>
        </row>
        <row r="7529">
          <cell r="E7529">
            <v>1</v>
          </cell>
        </row>
        <row r="7530">
          <cell r="E7530">
            <v>2</v>
          </cell>
        </row>
        <row r="7531">
          <cell r="E7531">
            <v>1</v>
          </cell>
        </row>
        <row r="7532">
          <cell r="E7532">
            <v>1</v>
          </cell>
        </row>
        <row r="7533">
          <cell r="E7533">
            <v>2</v>
          </cell>
        </row>
        <row r="7534">
          <cell r="E7534">
            <v>5</v>
          </cell>
        </row>
        <row r="7535">
          <cell r="E7535">
            <v>1</v>
          </cell>
        </row>
        <row r="7536">
          <cell r="E7536">
            <v>1</v>
          </cell>
        </row>
        <row r="7537">
          <cell r="E7537">
            <v>11</v>
          </cell>
        </row>
        <row r="7538">
          <cell r="E7538">
            <v>1</v>
          </cell>
        </row>
        <row r="7539">
          <cell r="E7539">
            <v>1</v>
          </cell>
        </row>
        <row r="7540">
          <cell r="E7540">
            <v>1</v>
          </cell>
        </row>
        <row r="7541">
          <cell r="E7541">
            <v>1</v>
          </cell>
        </row>
        <row r="7542">
          <cell r="E7542">
            <v>2</v>
          </cell>
        </row>
        <row r="7543">
          <cell r="E7543">
            <v>1</v>
          </cell>
        </row>
        <row r="7544">
          <cell r="E7544">
            <v>1</v>
          </cell>
        </row>
        <row r="7545">
          <cell r="E7545">
            <v>1</v>
          </cell>
        </row>
        <row r="7546">
          <cell r="E7546">
            <v>1</v>
          </cell>
        </row>
        <row r="7547">
          <cell r="E7547">
            <v>1</v>
          </cell>
        </row>
        <row r="7548">
          <cell r="E7548">
            <v>3</v>
          </cell>
        </row>
        <row r="7549">
          <cell r="E7549">
            <v>1</v>
          </cell>
        </row>
        <row r="7550">
          <cell r="E7550">
            <v>1</v>
          </cell>
        </row>
        <row r="7551">
          <cell r="E7551">
            <v>16</v>
          </cell>
        </row>
        <row r="7552">
          <cell r="E7552">
            <v>1</v>
          </cell>
        </row>
        <row r="7553">
          <cell r="E7553">
            <v>2</v>
          </cell>
        </row>
        <row r="7554">
          <cell r="E7554">
            <v>2</v>
          </cell>
        </row>
        <row r="7555">
          <cell r="E7555">
            <v>1</v>
          </cell>
        </row>
        <row r="7556">
          <cell r="E7556">
            <v>1</v>
          </cell>
        </row>
        <row r="7557">
          <cell r="E7557">
            <v>3</v>
          </cell>
        </row>
        <row r="7558">
          <cell r="E7558">
            <v>1</v>
          </cell>
        </row>
        <row r="7559">
          <cell r="E7559">
            <v>1</v>
          </cell>
        </row>
        <row r="7560">
          <cell r="E7560">
            <v>1</v>
          </cell>
        </row>
        <row r="7561">
          <cell r="E7561">
            <v>8</v>
          </cell>
        </row>
        <row r="7562">
          <cell r="E7562">
            <v>1</v>
          </cell>
        </row>
        <row r="7563">
          <cell r="E7563">
            <v>1</v>
          </cell>
        </row>
        <row r="7564">
          <cell r="E7564">
            <v>1</v>
          </cell>
        </row>
        <row r="7565">
          <cell r="E7565">
            <v>1</v>
          </cell>
        </row>
        <row r="7566">
          <cell r="E7566">
            <v>4</v>
          </cell>
        </row>
        <row r="7567">
          <cell r="E7567">
            <v>2</v>
          </cell>
        </row>
        <row r="7568">
          <cell r="E7568">
            <v>1</v>
          </cell>
        </row>
        <row r="7569">
          <cell r="E7569">
            <v>1</v>
          </cell>
        </row>
        <row r="7570">
          <cell r="E7570">
            <v>33</v>
          </cell>
        </row>
        <row r="7571">
          <cell r="E7571">
            <v>2</v>
          </cell>
        </row>
        <row r="7572">
          <cell r="E7572">
            <v>25</v>
          </cell>
        </row>
        <row r="7573">
          <cell r="E7573">
            <v>1</v>
          </cell>
        </row>
        <row r="7574">
          <cell r="E7574">
            <v>1</v>
          </cell>
        </row>
        <row r="7575">
          <cell r="E7575">
            <v>4</v>
          </cell>
        </row>
        <row r="7576">
          <cell r="E7576">
            <v>1</v>
          </cell>
        </row>
        <row r="7577">
          <cell r="E7577">
            <v>4</v>
          </cell>
        </row>
        <row r="7578">
          <cell r="E7578">
            <v>2</v>
          </cell>
        </row>
        <row r="7579">
          <cell r="E7579">
            <v>6</v>
          </cell>
        </row>
        <row r="7580">
          <cell r="E7580">
            <v>30</v>
          </cell>
        </row>
        <row r="7581">
          <cell r="E7581">
            <v>7</v>
          </cell>
        </row>
        <row r="7582">
          <cell r="E7582">
            <v>26</v>
          </cell>
        </row>
        <row r="7583">
          <cell r="E7583">
            <v>9</v>
          </cell>
        </row>
        <row r="7584">
          <cell r="E7584">
            <v>6</v>
          </cell>
        </row>
        <row r="7585">
          <cell r="E7585">
            <v>2</v>
          </cell>
        </row>
        <row r="7586">
          <cell r="E7586">
            <v>14</v>
          </cell>
        </row>
        <row r="7587">
          <cell r="E7587">
            <v>4</v>
          </cell>
        </row>
        <row r="7588">
          <cell r="E7588">
            <v>7</v>
          </cell>
        </row>
        <row r="7589">
          <cell r="E7589">
            <v>7</v>
          </cell>
        </row>
        <row r="7590">
          <cell r="E7590">
            <v>3</v>
          </cell>
        </row>
        <row r="7591">
          <cell r="E7591">
            <v>4</v>
          </cell>
        </row>
        <row r="7592">
          <cell r="E7592">
            <v>7</v>
          </cell>
        </row>
        <row r="7593">
          <cell r="E7593">
            <v>18</v>
          </cell>
        </row>
        <row r="7594">
          <cell r="E7594">
            <v>10</v>
          </cell>
        </row>
        <row r="7595">
          <cell r="E7595">
            <v>7</v>
          </cell>
        </row>
        <row r="7596">
          <cell r="E7596">
            <v>18</v>
          </cell>
        </row>
        <row r="7597">
          <cell r="E7597">
            <v>10</v>
          </cell>
        </row>
        <row r="7598">
          <cell r="E7598">
            <v>7</v>
          </cell>
        </row>
        <row r="7599">
          <cell r="E7599">
            <v>2</v>
          </cell>
        </row>
        <row r="7600">
          <cell r="E7600">
            <v>2</v>
          </cell>
        </row>
        <row r="7601">
          <cell r="E7601">
            <v>20</v>
          </cell>
        </row>
        <row r="7602">
          <cell r="E7602">
            <v>3</v>
          </cell>
        </row>
        <row r="7603">
          <cell r="E7603">
            <v>21</v>
          </cell>
        </row>
        <row r="7604">
          <cell r="E7604">
            <v>9</v>
          </cell>
        </row>
        <row r="7605">
          <cell r="E7605">
            <v>15</v>
          </cell>
        </row>
        <row r="7606">
          <cell r="E7606">
            <v>8</v>
          </cell>
        </row>
        <row r="7607">
          <cell r="E7607">
            <v>11</v>
          </cell>
        </row>
        <row r="7608">
          <cell r="E7608">
            <v>21</v>
          </cell>
        </row>
        <row r="7609">
          <cell r="E7609">
            <v>10</v>
          </cell>
        </row>
        <row r="7610">
          <cell r="E7610">
            <v>9</v>
          </cell>
        </row>
        <row r="7611">
          <cell r="E7611">
            <v>9</v>
          </cell>
        </row>
        <row r="7612">
          <cell r="E7612">
            <v>10</v>
          </cell>
        </row>
        <row r="7613">
          <cell r="E7613">
            <v>11</v>
          </cell>
        </row>
        <row r="7614">
          <cell r="E7614">
            <v>6</v>
          </cell>
        </row>
        <row r="7615">
          <cell r="E7615">
            <v>7</v>
          </cell>
        </row>
        <row r="7616">
          <cell r="E7616">
            <v>5</v>
          </cell>
        </row>
        <row r="7617">
          <cell r="E7617">
            <v>4</v>
          </cell>
        </row>
        <row r="7618">
          <cell r="E7618">
            <v>6</v>
          </cell>
        </row>
        <row r="7619">
          <cell r="E7619">
            <v>6</v>
          </cell>
        </row>
        <row r="7620">
          <cell r="E7620">
            <v>2</v>
          </cell>
        </row>
        <row r="7621">
          <cell r="E7621">
            <v>8</v>
          </cell>
        </row>
        <row r="7622">
          <cell r="E7622">
            <v>2</v>
          </cell>
        </row>
        <row r="7623">
          <cell r="E7623">
            <v>1</v>
          </cell>
        </row>
        <row r="7624">
          <cell r="E7624">
            <v>6</v>
          </cell>
        </row>
        <row r="7625">
          <cell r="E7625">
            <v>12</v>
          </cell>
        </row>
        <row r="7626">
          <cell r="E7626">
            <v>12</v>
          </cell>
        </row>
        <row r="7627">
          <cell r="E7627">
            <v>22</v>
          </cell>
        </row>
        <row r="7628">
          <cell r="E7628">
            <v>5</v>
          </cell>
        </row>
        <row r="7629">
          <cell r="E7629">
            <v>27</v>
          </cell>
        </row>
        <row r="7630">
          <cell r="E7630">
            <v>4</v>
          </cell>
        </row>
        <row r="7631">
          <cell r="E7631">
            <v>6</v>
          </cell>
        </row>
        <row r="7632">
          <cell r="E7632">
            <v>6</v>
          </cell>
        </row>
        <row r="7633">
          <cell r="E7633">
            <v>29</v>
          </cell>
        </row>
        <row r="7634">
          <cell r="E7634">
            <v>19</v>
          </cell>
        </row>
        <row r="7635">
          <cell r="E7635">
            <v>24</v>
          </cell>
        </row>
        <row r="7636">
          <cell r="E7636">
            <v>5</v>
          </cell>
        </row>
        <row r="7637">
          <cell r="E7637">
            <v>2</v>
          </cell>
        </row>
        <row r="7638">
          <cell r="E7638">
            <v>11</v>
          </cell>
        </row>
        <row r="7639">
          <cell r="E7639">
            <v>4</v>
          </cell>
        </row>
        <row r="7640">
          <cell r="E7640">
            <v>17</v>
          </cell>
        </row>
        <row r="7641">
          <cell r="E7641">
            <v>2</v>
          </cell>
        </row>
        <row r="7642">
          <cell r="E7642">
            <v>1</v>
          </cell>
        </row>
        <row r="7643">
          <cell r="E7643">
            <v>8</v>
          </cell>
        </row>
        <row r="7644">
          <cell r="E7644">
            <v>11</v>
          </cell>
        </row>
        <row r="7645">
          <cell r="E7645">
            <v>3</v>
          </cell>
        </row>
        <row r="7646">
          <cell r="E7646">
            <v>8</v>
          </cell>
        </row>
        <row r="7647">
          <cell r="E7647">
            <v>8</v>
          </cell>
        </row>
        <row r="7648">
          <cell r="E7648">
            <v>3</v>
          </cell>
        </row>
        <row r="7649">
          <cell r="E7649">
            <v>8</v>
          </cell>
        </row>
        <row r="7650">
          <cell r="E7650">
            <v>6</v>
          </cell>
        </row>
        <row r="7651">
          <cell r="E7651">
            <v>10</v>
          </cell>
        </row>
        <row r="7652">
          <cell r="E7652">
            <v>34</v>
          </cell>
        </row>
        <row r="7653">
          <cell r="E7653">
            <v>18</v>
          </cell>
        </row>
        <row r="7654">
          <cell r="E7654">
            <v>20</v>
          </cell>
        </row>
        <row r="7655">
          <cell r="E7655">
            <v>1</v>
          </cell>
        </row>
        <row r="7656">
          <cell r="E7656">
            <v>13</v>
          </cell>
        </row>
        <row r="7657">
          <cell r="E7657">
            <v>5</v>
          </cell>
        </row>
        <row r="7658">
          <cell r="E7658">
            <v>27</v>
          </cell>
        </row>
        <row r="7659">
          <cell r="E7659">
            <v>10</v>
          </cell>
        </row>
        <row r="7660">
          <cell r="E7660">
            <v>9</v>
          </cell>
        </row>
        <row r="7661">
          <cell r="E7661">
            <v>11</v>
          </cell>
        </row>
        <row r="7662">
          <cell r="E7662">
            <v>8</v>
          </cell>
        </row>
        <row r="7663">
          <cell r="E7663">
            <v>4</v>
          </cell>
        </row>
        <row r="7664">
          <cell r="E7664">
            <v>18</v>
          </cell>
        </row>
        <row r="7665">
          <cell r="E7665">
            <v>9</v>
          </cell>
        </row>
        <row r="7666">
          <cell r="E7666">
            <v>5</v>
          </cell>
        </row>
        <row r="7667">
          <cell r="E7667">
            <v>1</v>
          </cell>
        </row>
        <row r="7668">
          <cell r="E7668">
            <v>9</v>
          </cell>
        </row>
        <row r="7669">
          <cell r="E7669">
            <v>5</v>
          </cell>
        </row>
        <row r="7670">
          <cell r="E7670">
            <v>10</v>
          </cell>
        </row>
        <row r="7671">
          <cell r="E7671">
            <v>20</v>
          </cell>
        </row>
        <row r="7672">
          <cell r="E7672">
            <v>6</v>
          </cell>
        </row>
        <row r="7673">
          <cell r="E7673">
            <v>26</v>
          </cell>
        </row>
        <row r="7674">
          <cell r="E7674">
            <v>1</v>
          </cell>
        </row>
        <row r="7675">
          <cell r="E7675">
            <v>20</v>
          </cell>
        </row>
        <row r="7676">
          <cell r="E7676">
            <v>2</v>
          </cell>
        </row>
        <row r="7677">
          <cell r="E7677">
            <v>8</v>
          </cell>
        </row>
        <row r="7678">
          <cell r="E7678">
            <v>2</v>
          </cell>
        </row>
        <row r="7679">
          <cell r="E7679">
            <v>6</v>
          </cell>
        </row>
        <row r="7680">
          <cell r="E7680">
            <v>9</v>
          </cell>
        </row>
        <row r="7681">
          <cell r="E7681">
            <v>2</v>
          </cell>
        </row>
        <row r="7682">
          <cell r="E7682">
            <v>1</v>
          </cell>
        </row>
        <row r="7683">
          <cell r="E7683">
            <v>7</v>
          </cell>
        </row>
        <row r="7684">
          <cell r="E7684">
            <v>4</v>
          </cell>
        </row>
        <row r="7685">
          <cell r="E7685">
            <v>10</v>
          </cell>
        </row>
        <row r="7686">
          <cell r="E7686">
            <v>4</v>
          </cell>
        </row>
        <row r="7687">
          <cell r="E7687">
            <v>13</v>
          </cell>
        </row>
        <row r="7688">
          <cell r="E7688">
            <v>3</v>
          </cell>
        </row>
        <row r="7689">
          <cell r="E7689">
            <v>2</v>
          </cell>
        </row>
        <row r="7690">
          <cell r="E7690">
            <v>16</v>
          </cell>
        </row>
        <row r="7691">
          <cell r="E7691">
            <v>2</v>
          </cell>
        </row>
        <row r="7692">
          <cell r="E7692">
            <v>6</v>
          </cell>
        </row>
        <row r="7693">
          <cell r="E7693">
            <v>14</v>
          </cell>
        </row>
        <row r="7694">
          <cell r="E7694">
            <v>8</v>
          </cell>
        </row>
        <row r="7695">
          <cell r="E7695">
            <v>8</v>
          </cell>
        </row>
        <row r="7696">
          <cell r="E7696">
            <v>4</v>
          </cell>
        </row>
        <row r="7697">
          <cell r="E7697">
            <v>14</v>
          </cell>
        </row>
        <row r="7698">
          <cell r="E7698">
            <v>1</v>
          </cell>
        </row>
        <row r="7699">
          <cell r="E7699">
            <v>9</v>
          </cell>
        </row>
        <row r="7700">
          <cell r="E7700">
            <v>6</v>
          </cell>
        </row>
        <row r="7701">
          <cell r="E7701">
            <v>12</v>
          </cell>
        </row>
        <row r="7702">
          <cell r="E7702">
            <v>4</v>
          </cell>
        </row>
        <row r="7703">
          <cell r="E7703">
            <v>17</v>
          </cell>
        </row>
        <row r="7704">
          <cell r="E7704">
            <v>16</v>
          </cell>
        </row>
        <row r="7705">
          <cell r="E7705">
            <v>1</v>
          </cell>
        </row>
        <row r="7706">
          <cell r="E7706">
            <v>3</v>
          </cell>
        </row>
        <row r="7707">
          <cell r="E7707">
            <v>1</v>
          </cell>
        </row>
        <row r="7708">
          <cell r="E7708">
            <v>2</v>
          </cell>
        </row>
        <row r="7709">
          <cell r="E7709">
            <v>3</v>
          </cell>
        </row>
        <row r="7710">
          <cell r="E7710">
            <v>1</v>
          </cell>
        </row>
        <row r="7711">
          <cell r="E7711">
            <v>9</v>
          </cell>
        </row>
        <row r="7712">
          <cell r="E7712">
            <v>4</v>
          </cell>
        </row>
        <row r="7713">
          <cell r="E7713">
            <v>8</v>
          </cell>
        </row>
        <row r="7714">
          <cell r="E7714">
            <v>19</v>
          </cell>
        </row>
        <row r="7715">
          <cell r="E7715">
            <v>7</v>
          </cell>
        </row>
        <row r="7716">
          <cell r="E7716">
            <v>4</v>
          </cell>
        </row>
        <row r="7717">
          <cell r="E7717">
            <v>4</v>
          </cell>
        </row>
        <row r="7718">
          <cell r="E7718">
            <v>1</v>
          </cell>
        </row>
        <row r="7719">
          <cell r="E7719">
            <v>6</v>
          </cell>
        </row>
        <row r="7720">
          <cell r="E7720">
            <v>11</v>
          </cell>
        </row>
        <row r="7721">
          <cell r="E7721">
            <v>6</v>
          </cell>
        </row>
        <row r="7722">
          <cell r="E7722">
            <v>5</v>
          </cell>
        </row>
        <row r="7723">
          <cell r="E7723">
            <v>6</v>
          </cell>
        </row>
        <row r="7724">
          <cell r="E7724">
            <v>4</v>
          </cell>
        </row>
        <row r="7725">
          <cell r="E7725">
            <v>2</v>
          </cell>
        </row>
        <row r="7726">
          <cell r="E7726">
            <v>6</v>
          </cell>
        </row>
        <row r="7727">
          <cell r="E7727">
            <v>11</v>
          </cell>
        </row>
        <row r="7728">
          <cell r="E7728">
            <v>4</v>
          </cell>
        </row>
        <row r="7729">
          <cell r="E7729">
            <v>8</v>
          </cell>
        </row>
        <row r="7730">
          <cell r="E7730">
            <v>9</v>
          </cell>
        </row>
        <row r="7731">
          <cell r="E7731">
            <v>15</v>
          </cell>
        </row>
        <row r="7732">
          <cell r="E7732">
            <v>11</v>
          </cell>
        </row>
        <row r="7733">
          <cell r="E7733">
            <v>33</v>
          </cell>
        </row>
        <row r="7734">
          <cell r="E7734">
            <v>4</v>
          </cell>
        </row>
        <row r="7735">
          <cell r="E7735">
            <v>1</v>
          </cell>
        </row>
        <row r="7736">
          <cell r="E7736">
            <v>11</v>
          </cell>
        </row>
        <row r="7737">
          <cell r="E7737">
            <v>12</v>
          </cell>
        </row>
        <row r="7738">
          <cell r="E7738">
            <v>2</v>
          </cell>
        </row>
        <row r="7739">
          <cell r="E7739">
            <v>1</v>
          </cell>
        </row>
        <row r="7740">
          <cell r="E7740">
            <v>2</v>
          </cell>
        </row>
        <row r="7741">
          <cell r="E7741">
            <v>10</v>
          </cell>
        </row>
        <row r="7742">
          <cell r="E7742">
            <v>2</v>
          </cell>
        </row>
        <row r="7743">
          <cell r="E7743">
            <v>9</v>
          </cell>
        </row>
        <row r="7744">
          <cell r="E7744">
            <v>9</v>
          </cell>
        </row>
        <row r="7745">
          <cell r="E7745">
            <v>7</v>
          </cell>
        </row>
        <row r="7746">
          <cell r="E7746">
            <v>4</v>
          </cell>
        </row>
        <row r="7747">
          <cell r="E7747">
            <v>6</v>
          </cell>
        </row>
        <row r="7748">
          <cell r="E7748">
            <v>3</v>
          </cell>
        </row>
        <row r="7749">
          <cell r="E7749">
            <v>6</v>
          </cell>
        </row>
        <row r="7750">
          <cell r="E7750">
            <v>5</v>
          </cell>
        </row>
        <row r="7751">
          <cell r="E7751">
            <v>11</v>
          </cell>
        </row>
        <row r="7752">
          <cell r="E7752">
            <v>11</v>
          </cell>
        </row>
        <row r="7753">
          <cell r="E7753">
            <v>3</v>
          </cell>
        </row>
        <row r="7754">
          <cell r="E7754">
            <v>1</v>
          </cell>
        </row>
        <row r="7755">
          <cell r="E7755">
            <v>7</v>
          </cell>
        </row>
        <row r="7756">
          <cell r="E7756">
            <v>10</v>
          </cell>
        </row>
        <row r="7757">
          <cell r="E7757">
            <v>34</v>
          </cell>
        </row>
        <row r="7758">
          <cell r="E7758">
            <v>10</v>
          </cell>
        </row>
        <row r="7759">
          <cell r="E7759">
            <v>6</v>
          </cell>
        </row>
        <row r="7760">
          <cell r="E7760">
            <v>10</v>
          </cell>
        </row>
        <row r="7761">
          <cell r="E7761">
            <v>1</v>
          </cell>
        </row>
        <row r="7762">
          <cell r="E7762">
            <v>8</v>
          </cell>
        </row>
        <row r="7763">
          <cell r="E7763">
            <v>10</v>
          </cell>
        </row>
        <row r="7764">
          <cell r="E7764">
            <v>18</v>
          </cell>
        </row>
        <row r="7765">
          <cell r="E7765">
            <v>15</v>
          </cell>
        </row>
        <row r="7766">
          <cell r="E7766">
            <v>8</v>
          </cell>
        </row>
        <row r="7767">
          <cell r="E7767">
            <v>11</v>
          </cell>
        </row>
        <row r="7768">
          <cell r="E7768">
            <v>26</v>
          </cell>
        </row>
        <row r="7769">
          <cell r="E7769">
            <v>31</v>
          </cell>
        </row>
        <row r="7770">
          <cell r="E7770">
            <v>15</v>
          </cell>
        </row>
        <row r="7771">
          <cell r="E7771">
            <v>6</v>
          </cell>
        </row>
        <row r="7772">
          <cell r="E7772">
            <v>5</v>
          </cell>
        </row>
        <row r="7773">
          <cell r="E7773">
            <v>3</v>
          </cell>
        </row>
        <row r="7774">
          <cell r="E7774">
            <v>6</v>
          </cell>
        </row>
        <row r="7775">
          <cell r="E7775">
            <v>2</v>
          </cell>
        </row>
        <row r="7776">
          <cell r="E7776">
            <v>3</v>
          </cell>
        </row>
        <row r="7777">
          <cell r="E7777">
            <v>1</v>
          </cell>
        </row>
        <row r="7778">
          <cell r="E7778">
            <v>8</v>
          </cell>
        </row>
        <row r="7779">
          <cell r="E7779">
            <v>1</v>
          </cell>
        </row>
        <row r="7780">
          <cell r="E7780">
            <v>5</v>
          </cell>
        </row>
        <row r="7781">
          <cell r="E7781">
            <v>11</v>
          </cell>
        </row>
        <row r="7782">
          <cell r="E7782">
            <v>11</v>
          </cell>
        </row>
        <row r="7783">
          <cell r="E7783">
            <v>6</v>
          </cell>
        </row>
        <row r="7784">
          <cell r="E7784">
            <v>3</v>
          </cell>
        </row>
        <row r="7785">
          <cell r="E7785">
            <v>5</v>
          </cell>
        </row>
        <row r="7786">
          <cell r="E7786">
            <v>2</v>
          </cell>
        </row>
        <row r="7787">
          <cell r="E7787">
            <v>25</v>
          </cell>
        </row>
        <row r="7788">
          <cell r="E7788">
            <v>10</v>
          </cell>
        </row>
        <row r="7789">
          <cell r="E7789">
            <v>9</v>
          </cell>
        </row>
        <row r="7790">
          <cell r="E7790">
            <v>8</v>
          </cell>
        </row>
        <row r="7791">
          <cell r="E7791">
            <v>12</v>
          </cell>
        </row>
        <row r="7792">
          <cell r="E7792">
            <v>2</v>
          </cell>
        </row>
        <row r="7793">
          <cell r="E7793">
            <v>13</v>
          </cell>
        </row>
        <row r="7794">
          <cell r="E7794">
            <v>15</v>
          </cell>
        </row>
        <row r="7795">
          <cell r="E7795">
            <v>5</v>
          </cell>
        </row>
        <row r="7796">
          <cell r="E7796">
            <v>3</v>
          </cell>
        </row>
        <row r="7797">
          <cell r="E7797">
            <v>19</v>
          </cell>
        </row>
        <row r="7798">
          <cell r="E7798">
            <v>1</v>
          </cell>
        </row>
        <row r="7799">
          <cell r="E7799">
            <v>3</v>
          </cell>
        </row>
        <row r="7800">
          <cell r="E7800">
            <v>25</v>
          </cell>
        </row>
        <row r="7801">
          <cell r="E7801">
            <v>12</v>
          </cell>
        </row>
        <row r="7802">
          <cell r="E7802">
            <v>8</v>
          </cell>
        </row>
        <row r="7803">
          <cell r="E7803">
            <v>3</v>
          </cell>
        </row>
        <row r="7804">
          <cell r="E7804">
            <v>3</v>
          </cell>
        </row>
        <row r="7805">
          <cell r="E7805">
            <v>9</v>
          </cell>
        </row>
        <row r="7806">
          <cell r="E7806">
            <v>1</v>
          </cell>
        </row>
        <row r="7807">
          <cell r="E7807">
            <v>18</v>
          </cell>
        </row>
        <row r="7808">
          <cell r="E7808">
            <v>3</v>
          </cell>
        </row>
        <row r="7809">
          <cell r="E7809">
            <v>7</v>
          </cell>
        </row>
        <row r="7810">
          <cell r="E7810">
            <v>1</v>
          </cell>
        </row>
        <row r="7811">
          <cell r="E7811">
            <v>8</v>
          </cell>
        </row>
        <row r="7812">
          <cell r="E7812">
            <v>67</v>
          </cell>
        </row>
        <row r="7813">
          <cell r="E7813">
            <v>9</v>
          </cell>
        </row>
        <row r="7814">
          <cell r="E7814">
            <v>3</v>
          </cell>
        </row>
        <row r="7815">
          <cell r="E7815">
            <v>3</v>
          </cell>
        </row>
        <row r="7816">
          <cell r="E7816">
            <v>2</v>
          </cell>
        </row>
        <row r="7817">
          <cell r="E7817">
            <v>4</v>
          </cell>
        </row>
        <row r="7818">
          <cell r="E7818">
            <v>4</v>
          </cell>
        </row>
        <row r="7819">
          <cell r="E7819">
            <v>4</v>
          </cell>
        </row>
        <row r="7820">
          <cell r="E7820">
            <v>3</v>
          </cell>
        </row>
        <row r="7821">
          <cell r="E7821">
            <v>8</v>
          </cell>
        </row>
        <row r="7822">
          <cell r="E7822">
            <v>2</v>
          </cell>
        </row>
        <row r="7823">
          <cell r="E7823">
            <v>3</v>
          </cell>
        </row>
        <row r="7824">
          <cell r="E7824">
            <v>19</v>
          </cell>
        </row>
        <row r="7825">
          <cell r="E7825">
            <v>9</v>
          </cell>
        </row>
        <row r="7826">
          <cell r="E7826">
            <v>7</v>
          </cell>
        </row>
        <row r="7827">
          <cell r="E7827">
            <v>2221</v>
          </cell>
        </row>
        <row r="7828">
          <cell r="E7828">
            <v>1</v>
          </cell>
        </row>
        <row r="7829">
          <cell r="E7829">
            <v>2</v>
          </cell>
        </row>
        <row r="7830">
          <cell r="E7830">
            <v>3</v>
          </cell>
        </row>
        <row r="7831">
          <cell r="E7831">
            <v>1</v>
          </cell>
        </row>
        <row r="7832">
          <cell r="E7832">
            <v>5</v>
          </cell>
        </row>
        <row r="7833">
          <cell r="E7833">
            <v>1</v>
          </cell>
        </row>
        <row r="7834">
          <cell r="E7834">
            <v>1</v>
          </cell>
        </row>
        <row r="7835">
          <cell r="E7835">
            <v>1</v>
          </cell>
        </row>
        <row r="7836">
          <cell r="E7836">
            <v>1</v>
          </cell>
        </row>
        <row r="7837">
          <cell r="E7837">
            <v>2</v>
          </cell>
        </row>
        <row r="7838">
          <cell r="E7838">
            <v>3</v>
          </cell>
        </row>
        <row r="7839">
          <cell r="E7839">
            <v>1</v>
          </cell>
        </row>
        <row r="7840">
          <cell r="E7840">
            <v>1</v>
          </cell>
        </row>
        <row r="7841">
          <cell r="E7841">
            <v>7</v>
          </cell>
        </row>
        <row r="7842">
          <cell r="E7842">
            <v>11</v>
          </cell>
        </row>
        <row r="7843">
          <cell r="E7843">
            <v>11</v>
          </cell>
        </row>
        <row r="7844">
          <cell r="E7844">
            <v>3</v>
          </cell>
        </row>
        <row r="7845">
          <cell r="E7845">
            <v>7</v>
          </cell>
        </row>
        <row r="7846">
          <cell r="E7846">
            <v>7</v>
          </cell>
        </row>
        <row r="7847">
          <cell r="E7847">
            <v>4</v>
          </cell>
        </row>
        <row r="7848">
          <cell r="E7848">
            <v>7</v>
          </cell>
        </row>
        <row r="7849">
          <cell r="E7849">
            <v>7</v>
          </cell>
        </row>
        <row r="7850">
          <cell r="E7850">
            <v>4</v>
          </cell>
        </row>
        <row r="7851">
          <cell r="E7851">
            <v>1</v>
          </cell>
        </row>
        <row r="7852">
          <cell r="E7852">
            <v>8</v>
          </cell>
        </row>
        <row r="7853">
          <cell r="E7853">
            <v>2</v>
          </cell>
        </row>
        <row r="7854">
          <cell r="E7854">
            <v>5</v>
          </cell>
        </row>
        <row r="7855">
          <cell r="E7855">
            <v>2</v>
          </cell>
        </row>
        <row r="7856">
          <cell r="E7856">
            <v>2</v>
          </cell>
        </row>
        <row r="7857">
          <cell r="E7857">
            <v>1</v>
          </cell>
        </row>
        <row r="7858">
          <cell r="E7858">
            <v>1</v>
          </cell>
        </row>
        <row r="7859">
          <cell r="E7859">
            <v>3</v>
          </cell>
        </row>
        <row r="7860">
          <cell r="E7860">
            <v>3</v>
          </cell>
        </row>
        <row r="7861">
          <cell r="E7861">
            <v>16</v>
          </cell>
        </row>
        <row r="7862">
          <cell r="E7862">
            <v>6</v>
          </cell>
        </row>
        <row r="7863">
          <cell r="E7863">
            <v>2</v>
          </cell>
        </row>
        <row r="7864">
          <cell r="E7864">
            <v>2</v>
          </cell>
        </row>
        <row r="7865">
          <cell r="E7865">
            <v>3</v>
          </cell>
        </row>
        <row r="7866">
          <cell r="E7866">
            <v>1</v>
          </cell>
        </row>
        <row r="7867">
          <cell r="E7867">
            <v>3</v>
          </cell>
        </row>
        <row r="7868">
          <cell r="E7868">
            <v>1</v>
          </cell>
        </row>
        <row r="7869">
          <cell r="E7869">
            <v>1</v>
          </cell>
        </row>
        <row r="7870">
          <cell r="E7870">
            <v>1</v>
          </cell>
        </row>
        <row r="7871">
          <cell r="E7871">
            <v>1</v>
          </cell>
        </row>
        <row r="7872">
          <cell r="E7872">
            <v>3</v>
          </cell>
        </row>
        <row r="7873">
          <cell r="E7873">
            <v>3</v>
          </cell>
        </row>
        <row r="7874">
          <cell r="E7874">
            <v>3</v>
          </cell>
        </row>
        <row r="7875">
          <cell r="E7875">
            <v>2</v>
          </cell>
        </row>
        <row r="7876">
          <cell r="E7876">
            <v>4</v>
          </cell>
        </row>
        <row r="7877">
          <cell r="E7877">
            <v>7</v>
          </cell>
        </row>
        <row r="7878">
          <cell r="E7878">
            <v>3</v>
          </cell>
        </row>
        <row r="7879">
          <cell r="E7879">
            <v>1</v>
          </cell>
        </row>
        <row r="7880">
          <cell r="E7880">
            <v>4</v>
          </cell>
        </row>
        <row r="7881">
          <cell r="E7881">
            <v>4</v>
          </cell>
        </row>
        <row r="7882">
          <cell r="E7882">
            <v>8</v>
          </cell>
        </row>
        <row r="7883">
          <cell r="E7883">
            <v>2</v>
          </cell>
        </row>
        <row r="7884">
          <cell r="E7884">
            <v>4</v>
          </cell>
        </row>
        <row r="7885">
          <cell r="E7885">
            <v>3</v>
          </cell>
        </row>
        <row r="7886">
          <cell r="E7886">
            <v>2</v>
          </cell>
        </row>
        <row r="7887">
          <cell r="E7887">
            <v>3</v>
          </cell>
        </row>
        <row r="7888">
          <cell r="E7888">
            <v>2</v>
          </cell>
        </row>
        <row r="7889">
          <cell r="E7889">
            <v>7</v>
          </cell>
        </row>
        <row r="7890">
          <cell r="E7890">
            <v>6</v>
          </cell>
        </row>
        <row r="7891">
          <cell r="E7891">
            <v>2</v>
          </cell>
        </row>
        <row r="7892">
          <cell r="E7892">
            <v>2</v>
          </cell>
        </row>
        <row r="7893">
          <cell r="E7893">
            <v>8</v>
          </cell>
        </row>
        <row r="7894">
          <cell r="E7894">
            <v>2</v>
          </cell>
        </row>
        <row r="7895">
          <cell r="E7895">
            <v>7</v>
          </cell>
        </row>
        <row r="7896">
          <cell r="E7896">
            <v>1</v>
          </cell>
        </row>
        <row r="7897">
          <cell r="E7897">
            <v>1</v>
          </cell>
        </row>
        <row r="7898">
          <cell r="E7898">
            <v>4</v>
          </cell>
        </row>
        <row r="7899">
          <cell r="E7899">
            <v>1</v>
          </cell>
        </row>
        <row r="7900">
          <cell r="E7900">
            <v>5</v>
          </cell>
        </row>
        <row r="7901">
          <cell r="E7901">
            <v>2</v>
          </cell>
        </row>
        <row r="7902">
          <cell r="E7902">
            <v>1</v>
          </cell>
        </row>
        <row r="7903">
          <cell r="E7903">
            <v>6</v>
          </cell>
        </row>
        <row r="7904">
          <cell r="E7904">
            <v>4</v>
          </cell>
        </row>
        <row r="7905">
          <cell r="E7905">
            <v>4</v>
          </cell>
        </row>
        <row r="7906">
          <cell r="E7906">
            <v>1</v>
          </cell>
        </row>
        <row r="7907">
          <cell r="E7907">
            <v>2</v>
          </cell>
        </row>
        <row r="7908">
          <cell r="E7908">
            <v>1</v>
          </cell>
        </row>
        <row r="7909">
          <cell r="E7909">
            <v>1</v>
          </cell>
        </row>
        <row r="7910">
          <cell r="E7910">
            <v>4</v>
          </cell>
        </row>
        <row r="7911">
          <cell r="E7911">
            <v>2</v>
          </cell>
        </row>
        <row r="7912">
          <cell r="E7912">
            <v>2</v>
          </cell>
        </row>
        <row r="7913">
          <cell r="E7913">
            <v>2</v>
          </cell>
        </row>
        <row r="7914">
          <cell r="E7914">
            <v>1</v>
          </cell>
        </row>
        <row r="7915">
          <cell r="E7915">
            <v>1</v>
          </cell>
        </row>
        <row r="7916">
          <cell r="E7916">
            <v>2</v>
          </cell>
        </row>
        <row r="7917">
          <cell r="E7917">
            <v>2</v>
          </cell>
        </row>
        <row r="7918">
          <cell r="E7918">
            <v>2</v>
          </cell>
        </row>
        <row r="7919">
          <cell r="E7919">
            <v>1</v>
          </cell>
        </row>
        <row r="7920">
          <cell r="E7920">
            <v>1</v>
          </cell>
        </row>
        <row r="7921">
          <cell r="E7921">
            <v>3</v>
          </cell>
        </row>
        <row r="7922">
          <cell r="E7922">
            <v>1</v>
          </cell>
        </row>
        <row r="7923">
          <cell r="E7923">
            <v>3</v>
          </cell>
        </row>
        <row r="7924">
          <cell r="E7924">
            <v>1</v>
          </cell>
        </row>
        <row r="7925">
          <cell r="E7925">
            <v>3</v>
          </cell>
        </row>
        <row r="7926">
          <cell r="E7926">
            <v>2</v>
          </cell>
        </row>
        <row r="7927">
          <cell r="E7927">
            <v>5</v>
          </cell>
        </row>
        <row r="7928">
          <cell r="E7928">
            <v>6</v>
          </cell>
        </row>
        <row r="7929">
          <cell r="E7929">
            <v>5</v>
          </cell>
        </row>
        <row r="7930">
          <cell r="E7930">
            <v>3</v>
          </cell>
        </row>
        <row r="7931">
          <cell r="E7931">
            <v>3</v>
          </cell>
        </row>
        <row r="7932">
          <cell r="E7932">
            <v>1</v>
          </cell>
        </row>
        <row r="7933">
          <cell r="E7933">
            <v>2</v>
          </cell>
        </row>
        <row r="7934">
          <cell r="E7934">
            <v>1</v>
          </cell>
        </row>
        <row r="7935">
          <cell r="E7935">
            <v>1</v>
          </cell>
        </row>
        <row r="7936">
          <cell r="E7936">
            <v>1</v>
          </cell>
        </row>
        <row r="7937">
          <cell r="E7937">
            <v>1</v>
          </cell>
        </row>
        <row r="7938">
          <cell r="E7938">
            <v>2</v>
          </cell>
        </row>
        <row r="7939">
          <cell r="E7939">
            <v>2</v>
          </cell>
        </row>
        <row r="7940">
          <cell r="E7940">
            <v>4</v>
          </cell>
        </row>
        <row r="7941">
          <cell r="E7941">
            <v>4</v>
          </cell>
        </row>
        <row r="7942">
          <cell r="E7942">
            <v>3</v>
          </cell>
        </row>
        <row r="7943">
          <cell r="E7943">
            <v>1</v>
          </cell>
        </row>
        <row r="7944">
          <cell r="E7944">
            <v>3</v>
          </cell>
        </row>
        <row r="7945">
          <cell r="E7945">
            <v>4</v>
          </cell>
        </row>
        <row r="7946">
          <cell r="E7946">
            <v>1</v>
          </cell>
        </row>
        <row r="7947">
          <cell r="E7947">
            <v>3</v>
          </cell>
        </row>
        <row r="7948">
          <cell r="E7948">
            <v>1</v>
          </cell>
        </row>
        <row r="7949">
          <cell r="E7949">
            <v>4</v>
          </cell>
        </row>
        <row r="7950">
          <cell r="E7950">
            <v>7</v>
          </cell>
        </row>
        <row r="7951">
          <cell r="E7951">
            <v>17</v>
          </cell>
        </row>
        <row r="7952">
          <cell r="E7952">
            <v>5</v>
          </cell>
        </row>
        <row r="7953">
          <cell r="E7953">
            <v>2</v>
          </cell>
        </row>
        <row r="7954">
          <cell r="E7954">
            <v>3</v>
          </cell>
        </row>
        <row r="7955">
          <cell r="E7955">
            <v>9</v>
          </cell>
        </row>
        <row r="7956">
          <cell r="E7956">
            <v>1</v>
          </cell>
        </row>
        <row r="7957">
          <cell r="E7957">
            <v>2</v>
          </cell>
        </row>
        <row r="7958">
          <cell r="E7958">
            <v>3</v>
          </cell>
        </row>
        <row r="7959">
          <cell r="E7959">
            <v>2</v>
          </cell>
        </row>
        <row r="7960">
          <cell r="E7960">
            <v>2</v>
          </cell>
        </row>
        <row r="7961">
          <cell r="E7961">
            <v>2</v>
          </cell>
        </row>
        <row r="7962">
          <cell r="E7962">
            <v>49</v>
          </cell>
        </row>
        <row r="7963">
          <cell r="E7963">
            <v>3</v>
          </cell>
        </row>
        <row r="7964">
          <cell r="E7964">
            <v>3</v>
          </cell>
        </row>
        <row r="7965">
          <cell r="E7965">
            <v>3</v>
          </cell>
        </row>
        <row r="7966">
          <cell r="E7966">
            <v>5</v>
          </cell>
        </row>
        <row r="7967">
          <cell r="E7967">
            <v>1</v>
          </cell>
        </row>
        <row r="7968">
          <cell r="E7968">
            <v>2</v>
          </cell>
        </row>
        <row r="7969">
          <cell r="E7969">
            <v>3</v>
          </cell>
        </row>
        <row r="7970">
          <cell r="E7970">
            <v>1</v>
          </cell>
        </row>
        <row r="7971">
          <cell r="E7971">
            <v>5</v>
          </cell>
        </row>
        <row r="7972">
          <cell r="E7972">
            <v>2</v>
          </cell>
        </row>
        <row r="7973">
          <cell r="E7973">
            <v>4</v>
          </cell>
        </row>
        <row r="7974">
          <cell r="E7974">
            <v>5</v>
          </cell>
        </row>
        <row r="7975">
          <cell r="E7975">
            <v>1</v>
          </cell>
        </row>
        <row r="7976">
          <cell r="E7976">
            <v>3</v>
          </cell>
        </row>
        <row r="7977">
          <cell r="E7977">
            <v>2</v>
          </cell>
        </row>
        <row r="7978">
          <cell r="E7978">
            <v>1</v>
          </cell>
        </row>
        <row r="7979">
          <cell r="E7979">
            <v>1</v>
          </cell>
        </row>
        <row r="7980">
          <cell r="E7980">
            <v>6</v>
          </cell>
        </row>
        <row r="7981">
          <cell r="E7981">
            <v>5</v>
          </cell>
        </row>
        <row r="7982">
          <cell r="E7982">
            <v>6</v>
          </cell>
        </row>
        <row r="7983">
          <cell r="E7983">
            <v>1</v>
          </cell>
        </row>
        <row r="7984">
          <cell r="E7984">
            <v>1</v>
          </cell>
        </row>
        <row r="7985">
          <cell r="E7985">
            <v>5</v>
          </cell>
        </row>
        <row r="7986">
          <cell r="E7986">
            <v>3</v>
          </cell>
        </row>
        <row r="7987">
          <cell r="E7987">
            <v>1</v>
          </cell>
        </row>
        <row r="7988">
          <cell r="E7988">
            <v>3</v>
          </cell>
        </row>
        <row r="7989">
          <cell r="E7989">
            <v>1</v>
          </cell>
        </row>
        <row r="7990">
          <cell r="E7990">
            <v>2</v>
          </cell>
        </row>
        <row r="7991">
          <cell r="E7991">
            <v>7</v>
          </cell>
        </row>
        <row r="7992">
          <cell r="E7992">
            <v>2</v>
          </cell>
        </row>
        <row r="7993">
          <cell r="E7993">
            <v>1</v>
          </cell>
        </row>
        <row r="7994">
          <cell r="E7994">
            <v>2</v>
          </cell>
        </row>
        <row r="7995">
          <cell r="E7995">
            <v>1</v>
          </cell>
        </row>
        <row r="7996">
          <cell r="E7996">
            <v>2</v>
          </cell>
        </row>
        <row r="7997">
          <cell r="E7997">
            <v>1</v>
          </cell>
        </row>
        <row r="7998">
          <cell r="E7998">
            <v>569</v>
          </cell>
        </row>
        <row r="7999">
          <cell r="E7999">
            <v>1</v>
          </cell>
        </row>
        <row r="8000">
          <cell r="E8000">
            <v>1</v>
          </cell>
        </row>
        <row r="8001">
          <cell r="E8001">
            <v>2</v>
          </cell>
        </row>
        <row r="8002">
          <cell r="E8002">
            <v>2</v>
          </cell>
        </row>
        <row r="8003">
          <cell r="E8003">
            <v>1</v>
          </cell>
        </row>
        <row r="8004">
          <cell r="E8004">
            <v>1</v>
          </cell>
        </row>
        <row r="8005">
          <cell r="E8005">
            <v>3</v>
          </cell>
        </row>
        <row r="8006">
          <cell r="E8006">
            <v>2</v>
          </cell>
        </row>
        <row r="8007">
          <cell r="E8007">
            <v>1</v>
          </cell>
        </row>
        <row r="8008">
          <cell r="E8008">
            <v>2</v>
          </cell>
        </row>
        <row r="8009">
          <cell r="E8009">
            <v>3</v>
          </cell>
        </row>
        <row r="8010">
          <cell r="E8010">
            <v>1</v>
          </cell>
        </row>
        <row r="8011">
          <cell r="E8011">
            <v>1</v>
          </cell>
        </row>
        <row r="8012">
          <cell r="E8012">
            <v>2</v>
          </cell>
        </row>
        <row r="8013">
          <cell r="E8013">
            <v>1</v>
          </cell>
        </row>
        <row r="8014">
          <cell r="E8014">
            <v>1</v>
          </cell>
        </row>
        <row r="8015">
          <cell r="E8015">
            <v>1</v>
          </cell>
        </row>
        <row r="8016">
          <cell r="E8016">
            <v>2</v>
          </cell>
        </row>
        <row r="8017">
          <cell r="E8017">
            <v>3</v>
          </cell>
        </row>
        <row r="8018">
          <cell r="E8018">
            <v>8</v>
          </cell>
        </row>
        <row r="8019">
          <cell r="E8019">
            <v>9</v>
          </cell>
        </row>
        <row r="8020">
          <cell r="E8020">
            <v>1</v>
          </cell>
        </row>
        <row r="8021">
          <cell r="E8021">
            <v>3</v>
          </cell>
        </row>
        <row r="8022">
          <cell r="E8022">
            <v>4</v>
          </cell>
        </row>
        <row r="8023">
          <cell r="E8023">
            <v>2</v>
          </cell>
        </row>
        <row r="8024">
          <cell r="E8024">
            <v>1</v>
          </cell>
        </row>
        <row r="8025">
          <cell r="E8025">
            <v>2</v>
          </cell>
        </row>
        <row r="8026">
          <cell r="E8026">
            <v>3</v>
          </cell>
        </row>
        <row r="8027">
          <cell r="E8027">
            <v>3</v>
          </cell>
        </row>
        <row r="8028">
          <cell r="E8028">
            <v>1</v>
          </cell>
        </row>
        <row r="8029">
          <cell r="E8029">
            <v>1</v>
          </cell>
        </row>
        <row r="8030">
          <cell r="E8030">
            <v>2</v>
          </cell>
        </row>
        <row r="8031">
          <cell r="E8031">
            <v>2</v>
          </cell>
        </row>
        <row r="8032">
          <cell r="E8032">
            <v>1</v>
          </cell>
        </row>
        <row r="8033">
          <cell r="E8033">
            <v>3</v>
          </cell>
        </row>
        <row r="8034">
          <cell r="E8034">
            <v>13</v>
          </cell>
        </row>
        <row r="8035">
          <cell r="E8035">
            <v>1</v>
          </cell>
        </row>
        <row r="8036">
          <cell r="E8036">
            <v>1</v>
          </cell>
        </row>
        <row r="8037">
          <cell r="E8037">
            <v>1</v>
          </cell>
        </row>
        <row r="8038">
          <cell r="E8038">
            <v>2</v>
          </cell>
        </row>
        <row r="8039">
          <cell r="E8039">
            <v>1</v>
          </cell>
        </row>
        <row r="8040">
          <cell r="E8040">
            <v>2</v>
          </cell>
        </row>
        <row r="8041">
          <cell r="E8041">
            <v>4</v>
          </cell>
        </row>
        <row r="8042">
          <cell r="E8042">
            <v>2</v>
          </cell>
        </row>
        <row r="8043">
          <cell r="E8043">
            <v>1</v>
          </cell>
        </row>
        <row r="8044">
          <cell r="E8044">
            <v>3</v>
          </cell>
        </row>
        <row r="8045">
          <cell r="E8045">
            <v>2</v>
          </cell>
        </row>
        <row r="8046">
          <cell r="E8046">
            <v>1</v>
          </cell>
        </row>
        <row r="8047">
          <cell r="E8047">
            <v>1</v>
          </cell>
        </row>
        <row r="8048">
          <cell r="E8048">
            <v>2</v>
          </cell>
        </row>
        <row r="8049">
          <cell r="E8049">
            <v>1</v>
          </cell>
        </row>
        <row r="8050">
          <cell r="E8050">
            <v>4</v>
          </cell>
        </row>
        <row r="8051">
          <cell r="E8051">
            <v>1</v>
          </cell>
        </row>
        <row r="8052">
          <cell r="E8052">
            <v>1</v>
          </cell>
        </row>
        <row r="8053">
          <cell r="E8053">
            <v>1</v>
          </cell>
        </row>
        <row r="8054">
          <cell r="E8054">
            <v>3</v>
          </cell>
        </row>
        <row r="8055">
          <cell r="E8055">
            <v>2</v>
          </cell>
        </row>
        <row r="8056">
          <cell r="E8056">
            <v>2</v>
          </cell>
        </row>
        <row r="8057">
          <cell r="E8057">
            <v>4</v>
          </cell>
        </row>
        <row r="8058">
          <cell r="E8058">
            <v>1</v>
          </cell>
        </row>
        <row r="8059">
          <cell r="E8059">
            <v>2</v>
          </cell>
        </row>
        <row r="8060">
          <cell r="E8060">
            <v>2</v>
          </cell>
        </row>
        <row r="8061">
          <cell r="E8061">
            <v>1</v>
          </cell>
        </row>
        <row r="8062">
          <cell r="E8062">
            <v>3</v>
          </cell>
        </row>
        <row r="8063">
          <cell r="E8063">
            <v>1</v>
          </cell>
        </row>
        <row r="8064">
          <cell r="E8064">
            <v>1</v>
          </cell>
        </row>
        <row r="8065">
          <cell r="E8065">
            <v>3</v>
          </cell>
        </row>
        <row r="8066">
          <cell r="E8066">
            <v>5</v>
          </cell>
        </row>
        <row r="8067">
          <cell r="E8067">
            <v>4</v>
          </cell>
        </row>
        <row r="8068">
          <cell r="E8068">
            <v>1</v>
          </cell>
        </row>
        <row r="8069">
          <cell r="E8069">
            <v>1</v>
          </cell>
        </row>
        <row r="8070">
          <cell r="E8070">
            <v>3</v>
          </cell>
        </row>
        <row r="8071">
          <cell r="E8071">
            <v>5</v>
          </cell>
        </row>
        <row r="8072">
          <cell r="E8072">
            <v>8</v>
          </cell>
        </row>
        <row r="8073">
          <cell r="E8073">
            <v>3</v>
          </cell>
        </row>
        <row r="8074">
          <cell r="E8074">
            <v>1</v>
          </cell>
        </row>
        <row r="8075">
          <cell r="E8075">
            <v>1</v>
          </cell>
        </row>
        <row r="8076">
          <cell r="E8076">
            <v>1</v>
          </cell>
        </row>
        <row r="8077">
          <cell r="E8077">
            <v>2</v>
          </cell>
        </row>
        <row r="8078">
          <cell r="E8078">
            <v>1</v>
          </cell>
        </row>
        <row r="8079">
          <cell r="E8079">
            <v>1</v>
          </cell>
        </row>
        <row r="8080">
          <cell r="E8080">
            <v>2</v>
          </cell>
        </row>
        <row r="8081">
          <cell r="E8081">
            <v>3</v>
          </cell>
        </row>
        <row r="8082">
          <cell r="E8082">
            <v>1</v>
          </cell>
        </row>
        <row r="8083">
          <cell r="E8083">
            <v>1</v>
          </cell>
        </row>
        <row r="8084">
          <cell r="E8084">
            <v>2</v>
          </cell>
        </row>
        <row r="8085">
          <cell r="E8085">
            <v>8</v>
          </cell>
        </row>
        <row r="8086">
          <cell r="E8086">
            <v>3</v>
          </cell>
        </row>
        <row r="8087">
          <cell r="E8087">
            <v>1</v>
          </cell>
        </row>
        <row r="8088">
          <cell r="E8088">
            <v>1</v>
          </cell>
        </row>
        <row r="8089">
          <cell r="E8089">
            <v>2</v>
          </cell>
        </row>
        <row r="8090">
          <cell r="E8090">
            <v>1</v>
          </cell>
        </row>
        <row r="8091">
          <cell r="E8091">
            <v>1</v>
          </cell>
        </row>
        <row r="8092">
          <cell r="E8092">
            <v>6</v>
          </cell>
        </row>
        <row r="8093">
          <cell r="E8093">
            <v>1</v>
          </cell>
        </row>
        <row r="8094">
          <cell r="E8094">
            <v>1</v>
          </cell>
        </row>
        <row r="8095">
          <cell r="E8095">
            <v>3</v>
          </cell>
        </row>
        <row r="8096">
          <cell r="E8096">
            <v>2</v>
          </cell>
        </row>
        <row r="8097">
          <cell r="E8097">
            <v>1</v>
          </cell>
        </row>
        <row r="8098">
          <cell r="E8098">
            <v>1</v>
          </cell>
        </row>
        <row r="8099">
          <cell r="E8099">
            <v>1</v>
          </cell>
        </row>
        <row r="8100">
          <cell r="E8100">
            <v>1</v>
          </cell>
        </row>
        <row r="8101">
          <cell r="E8101">
            <v>227</v>
          </cell>
        </row>
        <row r="8102">
          <cell r="E8102">
            <v>2</v>
          </cell>
        </row>
        <row r="8103">
          <cell r="E8103">
            <v>1</v>
          </cell>
        </row>
        <row r="8104">
          <cell r="E8104">
            <v>1</v>
          </cell>
        </row>
        <row r="8105">
          <cell r="E8105">
            <v>1</v>
          </cell>
        </row>
        <row r="8106">
          <cell r="E8106">
            <v>6</v>
          </cell>
        </row>
        <row r="8107">
          <cell r="E8107">
            <v>1</v>
          </cell>
        </row>
        <row r="8108">
          <cell r="E8108">
            <v>1</v>
          </cell>
        </row>
        <row r="8109">
          <cell r="E8109">
            <v>1</v>
          </cell>
        </row>
        <row r="8110">
          <cell r="E8110">
            <v>23</v>
          </cell>
        </row>
        <row r="8111">
          <cell r="E8111">
            <v>21</v>
          </cell>
        </row>
        <row r="8112">
          <cell r="E8112">
            <v>3</v>
          </cell>
        </row>
        <row r="8113">
          <cell r="E8113">
            <v>2</v>
          </cell>
        </row>
        <row r="8114">
          <cell r="E8114">
            <v>5</v>
          </cell>
        </row>
        <row r="8115">
          <cell r="E8115">
            <v>4</v>
          </cell>
        </row>
        <row r="8116">
          <cell r="E8116">
            <v>3</v>
          </cell>
        </row>
        <row r="8117">
          <cell r="E8117">
            <v>7</v>
          </cell>
        </row>
        <row r="8118">
          <cell r="E8118">
            <v>4</v>
          </cell>
        </row>
        <row r="8119">
          <cell r="E8119">
            <v>5</v>
          </cell>
        </row>
        <row r="8120">
          <cell r="E8120">
            <v>1</v>
          </cell>
        </row>
        <row r="8121">
          <cell r="E8121">
            <v>1</v>
          </cell>
        </row>
        <row r="8122">
          <cell r="E8122">
            <v>1</v>
          </cell>
        </row>
        <row r="8123">
          <cell r="E8123">
            <v>7</v>
          </cell>
        </row>
        <row r="8124">
          <cell r="E8124">
            <v>2</v>
          </cell>
        </row>
        <row r="8125">
          <cell r="E8125">
            <v>2</v>
          </cell>
        </row>
        <row r="8126">
          <cell r="E8126">
            <v>5</v>
          </cell>
        </row>
        <row r="8127">
          <cell r="E8127">
            <v>2</v>
          </cell>
        </row>
        <row r="8128">
          <cell r="E8128">
            <v>1</v>
          </cell>
        </row>
        <row r="8129">
          <cell r="E8129">
            <v>9</v>
          </cell>
        </row>
        <row r="8130">
          <cell r="E8130">
            <v>3</v>
          </cell>
        </row>
        <row r="8131">
          <cell r="E8131">
            <v>13</v>
          </cell>
        </row>
        <row r="8132">
          <cell r="E8132">
            <v>3</v>
          </cell>
        </row>
        <row r="8133">
          <cell r="E8133">
            <v>5</v>
          </cell>
        </row>
        <row r="8134">
          <cell r="E8134">
            <v>1</v>
          </cell>
        </row>
        <row r="8135">
          <cell r="E8135">
            <v>8</v>
          </cell>
        </row>
        <row r="8136">
          <cell r="E8136">
            <v>5</v>
          </cell>
        </row>
        <row r="8137">
          <cell r="E8137">
            <v>2</v>
          </cell>
        </row>
        <row r="8138">
          <cell r="E8138">
            <v>2</v>
          </cell>
        </row>
        <row r="8139">
          <cell r="E8139">
            <v>2</v>
          </cell>
        </row>
        <row r="8140">
          <cell r="E8140">
            <v>1</v>
          </cell>
        </row>
        <row r="8141">
          <cell r="E8141">
            <v>6</v>
          </cell>
        </row>
        <row r="8142">
          <cell r="E8142">
            <v>2</v>
          </cell>
        </row>
        <row r="8143">
          <cell r="E8143">
            <v>5</v>
          </cell>
        </row>
        <row r="8144">
          <cell r="E8144">
            <v>3</v>
          </cell>
        </row>
        <row r="8145">
          <cell r="E8145">
            <v>5</v>
          </cell>
        </row>
        <row r="8146">
          <cell r="E8146">
            <v>3</v>
          </cell>
        </row>
        <row r="8147">
          <cell r="E8147">
            <v>6</v>
          </cell>
        </row>
        <row r="8148">
          <cell r="E8148">
            <v>2</v>
          </cell>
        </row>
        <row r="8149">
          <cell r="E8149">
            <v>4</v>
          </cell>
        </row>
        <row r="8150">
          <cell r="E8150">
            <v>6</v>
          </cell>
        </row>
        <row r="8151">
          <cell r="E8151">
            <v>1</v>
          </cell>
        </row>
        <row r="8152">
          <cell r="E8152">
            <v>3</v>
          </cell>
        </row>
        <row r="8153">
          <cell r="E8153">
            <v>4</v>
          </cell>
        </row>
        <row r="8154">
          <cell r="E8154">
            <v>5</v>
          </cell>
        </row>
        <row r="8155">
          <cell r="E8155">
            <v>3</v>
          </cell>
        </row>
        <row r="8156">
          <cell r="E8156">
            <v>3</v>
          </cell>
        </row>
        <row r="8157">
          <cell r="E8157">
            <v>5</v>
          </cell>
        </row>
        <row r="8158">
          <cell r="E8158">
            <v>2</v>
          </cell>
        </row>
        <row r="8159">
          <cell r="E8159">
            <v>7</v>
          </cell>
        </row>
        <row r="8160">
          <cell r="E8160">
            <v>4</v>
          </cell>
        </row>
        <row r="8161">
          <cell r="E8161">
            <v>2</v>
          </cell>
        </row>
        <row r="8162">
          <cell r="E8162">
            <v>1</v>
          </cell>
        </row>
        <row r="8163">
          <cell r="E8163">
            <v>1</v>
          </cell>
        </row>
        <row r="8164">
          <cell r="E8164">
            <v>1</v>
          </cell>
        </row>
        <row r="8165">
          <cell r="E8165">
            <v>3</v>
          </cell>
        </row>
        <row r="8166">
          <cell r="E8166">
            <v>1</v>
          </cell>
        </row>
        <row r="8167">
          <cell r="E8167">
            <v>4</v>
          </cell>
        </row>
        <row r="8168">
          <cell r="E8168">
            <v>2</v>
          </cell>
        </row>
        <row r="8169">
          <cell r="E8169">
            <v>1</v>
          </cell>
        </row>
        <row r="8170">
          <cell r="E8170">
            <v>2</v>
          </cell>
        </row>
        <row r="8171">
          <cell r="E8171">
            <v>1</v>
          </cell>
        </row>
        <row r="8172">
          <cell r="E8172">
            <v>2</v>
          </cell>
        </row>
        <row r="8173">
          <cell r="E8173">
            <v>1</v>
          </cell>
        </row>
        <row r="8174">
          <cell r="E8174">
            <v>2</v>
          </cell>
        </row>
        <row r="8175">
          <cell r="E8175">
            <v>1</v>
          </cell>
        </row>
        <row r="8176">
          <cell r="E8176">
            <v>2</v>
          </cell>
        </row>
        <row r="8177">
          <cell r="E8177">
            <v>2</v>
          </cell>
        </row>
        <row r="8178">
          <cell r="E8178">
            <v>2</v>
          </cell>
        </row>
        <row r="8179">
          <cell r="E8179">
            <v>5</v>
          </cell>
        </row>
        <row r="8180">
          <cell r="E8180">
            <v>5</v>
          </cell>
        </row>
        <row r="8181">
          <cell r="E8181">
            <v>1</v>
          </cell>
        </row>
        <row r="8182">
          <cell r="E8182">
            <v>1</v>
          </cell>
        </row>
        <row r="8183">
          <cell r="E8183">
            <v>6</v>
          </cell>
        </row>
        <row r="8184">
          <cell r="E8184">
            <v>1</v>
          </cell>
        </row>
        <row r="8185">
          <cell r="E8185">
            <v>1</v>
          </cell>
        </row>
        <row r="8186">
          <cell r="E8186">
            <v>1</v>
          </cell>
        </row>
        <row r="8187">
          <cell r="E8187">
            <v>2</v>
          </cell>
        </row>
        <row r="8188">
          <cell r="E8188">
            <v>1</v>
          </cell>
        </row>
        <row r="8189">
          <cell r="E8189">
            <v>2</v>
          </cell>
        </row>
        <row r="8190">
          <cell r="E8190">
            <v>3</v>
          </cell>
        </row>
        <row r="8191">
          <cell r="E8191">
            <v>2</v>
          </cell>
        </row>
        <row r="8192">
          <cell r="E8192">
            <v>1</v>
          </cell>
        </row>
        <row r="8193">
          <cell r="E8193">
            <v>3</v>
          </cell>
        </row>
        <row r="8194">
          <cell r="E8194">
            <v>3</v>
          </cell>
        </row>
        <row r="8195">
          <cell r="E8195">
            <v>2</v>
          </cell>
        </row>
        <row r="8196">
          <cell r="E8196">
            <v>1</v>
          </cell>
        </row>
        <row r="8197">
          <cell r="E8197">
            <v>2</v>
          </cell>
        </row>
        <row r="8198">
          <cell r="E8198">
            <v>7</v>
          </cell>
        </row>
        <row r="8199">
          <cell r="E8199">
            <v>5</v>
          </cell>
        </row>
        <row r="8200">
          <cell r="E8200">
            <v>4</v>
          </cell>
        </row>
        <row r="8201">
          <cell r="E8201">
            <v>4</v>
          </cell>
        </row>
        <row r="8202">
          <cell r="E8202">
            <v>2</v>
          </cell>
        </row>
        <row r="8203">
          <cell r="E8203">
            <v>3</v>
          </cell>
        </row>
        <row r="8204">
          <cell r="E8204">
            <v>1</v>
          </cell>
        </row>
        <row r="8205">
          <cell r="E8205">
            <v>1</v>
          </cell>
        </row>
        <row r="8206">
          <cell r="E8206">
            <v>3</v>
          </cell>
        </row>
        <row r="8207">
          <cell r="E8207">
            <v>1</v>
          </cell>
        </row>
        <row r="8208">
          <cell r="E8208">
            <v>2</v>
          </cell>
        </row>
        <row r="8209">
          <cell r="E8209">
            <v>2</v>
          </cell>
        </row>
        <row r="8210">
          <cell r="E8210">
            <v>2</v>
          </cell>
        </row>
        <row r="8211">
          <cell r="E8211">
            <v>4</v>
          </cell>
        </row>
        <row r="8212">
          <cell r="E8212">
            <v>1</v>
          </cell>
        </row>
        <row r="8213">
          <cell r="E8213">
            <v>2</v>
          </cell>
        </row>
        <row r="8214">
          <cell r="E8214">
            <v>1</v>
          </cell>
        </row>
        <row r="8215">
          <cell r="E8215">
            <v>2</v>
          </cell>
        </row>
        <row r="8216">
          <cell r="E8216">
            <v>4</v>
          </cell>
        </row>
        <row r="8217">
          <cell r="E8217">
            <v>1</v>
          </cell>
        </row>
        <row r="8218">
          <cell r="E8218">
            <v>5</v>
          </cell>
        </row>
        <row r="8219">
          <cell r="E8219">
            <v>5</v>
          </cell>
        </row>
        <row r="8220">
          <cell r="E8220">
            <v>4</v>
          </cell>
        </row>
        <row r="8221">
          <cell r="E8221">
            <v>6</v>
          </cell>
        </row>
        <row r="8222">
          <cell r="E8222">
            <v>1</v>
          </cell>
        </row>
        <row r="8223">
          <cell r="E8223">
            <v>4</v>
          </cell>
        </row>
        <row r="8224">
          <cell r="E8224">
            <v>1</v>
          </cell>
        </row>
        <row r="8225">
          <cell r="E8225">
            <v>1</v>
          </cell>
        </row>
        <row r="8226">
          <cell r="E8226">
            <v>4</v>
          </cell>
        </row>
        <row r="8227">
          <cell r="E8227">
            <v>11</v>
          </cell>
        </row>
        <row r="8228">
          <cell r="E8228">
            <v>4</v>
          </cell>
        </row>
        <row r="8229">
          <cell r="E8229">
            <v>1</v>
          </cell>
        </row>
        <row r="8230">
          <cell r="E8230">
            <v>3</v>
          </cell>
        </row>
        <row r="8231">
          <cell r="E8231">
            <v>2</v>
          </cell>
        </row>
        <row r="8232">
          <cell r="E8232">
            <v>3</v>
          </cell>
        </row>
        <row r="8233">
          <cell r="E8233">
            <v>2</v>
          </cell>
        </row>
        <row r="8234">
          <cell r="E8234">
            <v>17</v>
          </cell>
        </row>
        <row r="8235">
          <cell r="E8235">
            <v>3</v>
          </cell>
        </row>
        <row r="8236">
          <cell r="E8236">
            <v>1</v>
          </cell>
        </row>
        <row r="8237">
          <cell r="E8237">
            <v>2</v>
          </cell>
        </row>
        <row r="8238">
          <cell r="E8238">
            <v>4</v>
          </cell>
        </row>
        <row r="8239">
          <cell r="E8239">
            <v>1</v>
          </cell>
        </row>
        <row r="8240">
          <cell r="E8240">
            <v>1</v>
          </cell>
        </row>
        <row r="8241">
          <cell r="E8241">
            <v>2</v>
          </cell>
        </row>
        <row r="8242">
          <cell r="E8242">
            <v>1</v>
          </cell>
        </row>
        <row r="8243">
          <cell r="E8243">
            <v>2</v>
          </cell>
        </row>
        <row r="8244">
          <cell r="E8244">
            <v>2</v>
          </cell>
        </row>
        <row r="8245">
          <cell r="E8245">
            <v>5</v>
          </cell>
        </row>
        <row r="8246">
          <cell r="E8246">
            <v>2</v>
          </cell>
        </row>
        <row r="8247">
          <cell r="E8247">
            <v>1</v>
          </cell>
        </row>
        <row r="8248">
          <cell r="E8248">
            <v>14</v>
          </cell>
        </row>
        <row r="8249">
          <cell r="E8249">
            <v>9</v>
          </cell>
        </row>
        <row r="8250">
          <cell r="E8250">
            <v>5</v>
          </cell>
        </row>
        <row r="8251">
          <cell r="E8251">
            <v>7</v>
          </cell>
        </row>
        <row r="8252">
          <cell r="E8252">
            <v>2</v>
          </cell>
        </row>
        <row r="8253">
          <cell r="E8253">
            <v>29</v>
          </cell>
        </row>
        <row r="8254">
          <cell r="E8254">
            <v>3</v>
          </cell>
        </row>
        <row r="8255">
          <cell r="E8255">
            <v>1</v>
          </cell>
        </row>
        <row r="8256">
          <cell r="E8256">
            <v>2</v>
          </cell>
        </row>
        <row r="8257">
          <cell r="E8257">
            <v>545</v>
          </cell>
        </row>
        <row r="8258">
          <cell r="E8258">
            <v>2</v>
          </cell>
        </row>
        <row r="8259">
          <cell r="E8259">
            <v>1</v>
          </cell>
        </row>
        <row r="8260">
          <cell r="E8260">
            <v>1</v>
          </cell>
        </row>
        <row r="8261">
          <cell r="E8261">
            <v>1</v>
          </cell>
        </row>
        <row r="8262">
          <cell r="E8262">
            <v>1</v>
          </cell>
        </row>
        <row r="8263">
          <cell r="E8263">
            <v>2</v>
          </cell>
        </row>
        <row r="8264">
          <cell r="E8264">
            <v>1</v>
          </cell>
        </row>
        <row r="8265">
          <cell r="E8265">
            <v>1</v>
          </cell>
        </row>
        <row r="8266">
          <cell r="E8266">
            <v>2</v>
          </cell>
        </row>
        <row r="8267">
          <cell r="E8267">
            <v>2</v>
          </cell>
        </row>
        <row r="8268">
          <cell r="E8268">
            <v>1</v>
          </cell>
        </row>
        <row r="8269">
          <cell r="E8269">
            <v>1</v>
          </cell>
        </row>
        <row r="8270">
          <cell r="E8270">
            <v>2</v>
          </cell>
        </row>
        <row r="8271">
          <cell r="E8271">
            <v>18</v>
          </cell>
        </row>
        <row r="8272">
          <cell r="E8272">
            <v>6</v>
          </cell>
        </row>
        <row r="8273">
          <cell r="E8273">
            <v>7</v>
          </cell>
        </row>
        <row r="8274">
          <cell r="E8274">
            <v>6</v>
          </cell>
        </row>
        <row r="8275">
          <cell r="E8275">
            <v>2</v>
          </cell>
        </row>
        <row r="8276">
          <cell r="E8276">
            <v>2</v>
          </cell>
        </row>
        <row r="8277">
          <cell r="E8277">
            <v>1</v>
          </cell>
        </row>
        <row r="8278">
          <cell r="E8278">
            <v>5</v>
          </cell>
        </row>
        <row r="8279">
          <cell r="E8279">
            <v>6</v>
          </cell>
        </row>
        <row r="8280">
          <cell r="E8280">
            <v>1</v>
          </cell>
        </row>
        <row r="8281">
          <cell r="E8281">
            <v>2</v>
          </cell>
        </row>
        <row r="8282">
          <cell r="E8282">
            <v>1</v>
          </cell>
        </row>
        <row r="8283">
          <cell r="E8283">
            <v>8</v>
          </cell>
        </row>
        <row r="8284">
          <cell r="E8284">
            <v>2</v>
          </cell>
        </row>
        <row r="8285">
          <cell r="E8285">
            <v>1</v>
          </cell>
        </row>
        <row r="8286">
          <cell r="E8286">
            <v>2</v>
          </cell>
        </row>
        <row r="8287">
          <cell r="E8287">
            <v>2</v>
          </cell>
        </row>
        <row r="8288">
          <cell r="E8288">
            <v>5</v>
          </cell>
        </row>
        <row r="8289">
          <cell r="E8289">
            <v>1</v>
          </cell>
        </row>
        <row r="8290">
          <cell r="E8290">
            <v>1</v>
          </cell>
        </row>
        <row r="8291">
          <cell r="E8291">
            <v>2</v>
          </cell>
        </row>
        <row r="8292">
          <cell r="E8292">
            <v>7</v>
          </cell>
        </row>
        <row r="8293">
          <cell r="E8293">
            <v>3</v>
          </cell>
        </row>
        <row r="8294">
          <cell r="E8294">
            <v>7</v>
          </cell>
        </row>
        <row r="8295">
          <cell r="E8295">
            <v>3</v>
          </cell>
        </row>
        <row r="8296">
          <cell r="E8296">
            <v>1</v>
          </cell>
        </row>
        <row r="8297">
          <cell r="E8297">
            <v>9</v>
          </cell>
        </row>
        <row r="8298">
          <cell r="E8298">
            <v>8</v>
          </cell>
        </row>
        <row r="8299">
          <cell r="E8299">
            <v>2</v>
          </cell>
        </row>
        <row r="8300">
          <cell r="E8300">
            <v>8</v>
          </cell>
        </row>
        <row r="8301">
          <cell r="E8301">
            <v>4</v>
          </cell>
        </row>
        <row r="8302">
          <cell r="E8302">
            <v>2</v>
          </cell>
        </row>
        <row r="8303">
          <cell r="E8303">
            <v>1</v>
          </cell>
        </row>
        <row r="8304">
          <cell r="E8304">
            <v>4</v>
          </cell>
        </row>
        <row r="8305">
          <cell r="E8305">
            <v>6</v>
          </cell>
        </row>
        <row r="8306">
          <cell r="E8306">
            <v>3</v>
          </cell>
        </row>
        <row r="8307">
          <cell r="E8307">
            <v>4</v>
          </cell>
        </row>
        <row r="8308">
          <cell r="E8308">
            <v>9</v>
          </cell>
        </row>
        <row r="8309">
          <cell r="E8309">
            <v>4</v>
          </cell>
        </row>
        <row r="8310">
          <cell r="E8310">
            <v>3</v>
          </cell>
        </row>
        <row r="8311">
          <cell r="E8311">
            <v>4</v>
          </cell>
        </row>
        <row r="8312">
          <cell r="E8312">
            <v>3</v>
          </cell>
        </row>
        <row r="8313">
          <cell r="E8313">
            <v>6</v>
          </cell>
        </row>
        <row r="8314">
          <cell r="E8314">
            <v>1</v>
          </cell>
        </row>
        <row r="8315">
          <cell r="E8315">
            <v>7</v>
          </cell>
        </row>
        <row r="8316">
          <cell r="E8316">
            <v>4</v>
          </cell>
        </row>
        <row r="8317">
          <cell r="E8317">
            <v>2</v>
          </cell>
        </row>
        <row r="8318">
          <cell r="E8318">
            <v>4</v>
          </cell>
        </row>
        <row r="8319">
          <cell r="E8319">
            <v>3</v>
          </cell>
        </row>
        <row r="8320">
          <cell r="E8320">
            <v>1</v>
          </cell>
        </row>
        <row r="8321">
          <cell r="E8321">
            <v>3</v>
          </cell>
        </row>
        <row r="8322">
          <cell r="E8322">
            <v>5</v>
          </cell>
        </row>
        <row r="8323">
          <cell r="E8323">
            <v>14</v>
          </cell>
        </row>
        <row r="8324">
          <cell r="E8324">
            <v>17</v>
          </cell>
        </row>
        <row r="8325">
          <cell r="E8325">
            <v>2</v>
          </cell>
        </row>
        <row r="8326">
          <cell r="E8326">
            <v>4</v>
          </cell>
        </row>
        <row r="8327">
          <cell r="E8327">
            <v>3</v>
          </cell>
        </row>
        <row r="8328">
          <cell r="E8328">
            <v>2</v>
          </cell>
        </row>
        <row r="8329">
          <cell r="E8329">
            <v>4</v>
          </cell>
        </row>
        <row r="8330">
          <cell r="E8330">
            <v>1</v>
          </cell>
        </row>
        <row r="8331">
          <cell r="E8331">
            <v>2</v>
          </cell>
        </row>
        <row r="8332">
          <cell r="E8332">
            <v>1</v>
          </cell>
        </row>
        <row r="8333">
          <cell r="E8333">
            <v>1</v>
          </cell>
        </row>
        <row r="8334">
          <cell r="E8334">
            <v>1</v>
          </cell>
        </row>
        <row r="8335">
          <cell r="E8335">
            <v>4</v>
          </cell>
        </row>
        <row r="8336">
          <cell r="E8336">
            <v>4</v>
          </cell>
        </row>
        <row r="8337">
          <cell r="E8337">
            <v>7</v>
          </cell>
        </row>
        <row r="8338">
          <cell r="E8338">
            <v>2</v>
          </cell>
        </row>
        <row r="8339">
          <cell r="E8339">
            <v>2</v>
          </cell>
        </row>
        <row r="8340">
          <cell r="E8340">
            <v>5</v>
          </cell>
        </row>
        <row r="8341">
          <cell r="E8341">
            <v>6</v>
          </cell>
        </row>
        <row r="8342">
          <cell r="E8342">
            <v>8</v>
          </cell>
        </row>
        <row r="8343">
          <cell r="E8343">
            <v>3</v>
          </cell>
        </row>
        <row r="8344">
          <cell r="E8344">
            <v>4</v>
          </cell>
        </row>
        <row r="8345">
          <cell r="E8345">
            <v>1</v>
          </cell>
        </row>
        <row r="8346">
          <cell r="E8346">
            <v>8</v>
          </cell>
        </row>
        <row r="8347">
          <cell r="E8347">
            <v>7</v>
          </cell>
        </row>
        <row r="8348">
          <cell r="E8348">
            <v>3</v>
          </cell>
        </row>
        <row r="8349">
          <cell r="E8349">
            <v>5</v>
          </cell>
        </row>
        <row r="8350">
          <cell r="E8350">
            <v>3</v>
          </cell>
        </row>
        <row r="8351">
          <cell r="E8351">
            <v>3</v>
          </cell>
        </row>
        <row r="8352">
          <cell r="E8352">
            <v>4</v>
          </cell>
        </row>
        <row r="8353">
          <cell r="E8353">
            <v>1</v>
          </cell>
        </row>
        <row r="8354">
          <cell r="E8354">
            <v>1</v>
          </cell>
        </row>
        <row r="8355">
          <cell r="E8355">
            <v>1</v>
          </cell>
        </row>
        <row r="8356">
          <cell r="E8356">
            <v>4</v>
          </cell>
        </row>
        <row r="8357">
          <cell r="E8357">
            <v>9</v>
          </cell>
        </row>
        <row r="8358">
          <cell r="E8358">
            <v>1</v>
          </cell>
        </row>
        <row r="8359">
          <cell r="E8359">
            <v>1</v>
          </cell>
        </row>
        <row r="8360">
          <cell r="E8360">
            <v>1</v>
          </cell>
        </row>
        <row r="8361">
          <cell r="E8361">
            <v>6</v>
          </cell>
        </row>
        <row r="8362">
          <cell r="E8362">
            <v>2</v>
          </cell>
        </row>
        <row r="8363">
          <cell r="E8363">
            <v>32</v>
          </cell>
        </row>
        <row r="8364">
          <cell r="E8364">
            <v>1</v>
          </cell>
        </row>
        <row r="8365">
          <cell r="E8365">
            <v>31</v>
          </cell>
        </row>
        <row r="8366">
          <cell r="E8366">
            <v>7</v>
          </cell>
        </row>
        <row r="8367">
          <cell r="E8367">
            <v>1</v>
          </cell>
        </row>
        <row r="8368">
          <cell r="E8368">
            <v>7</v>
          </cell>
        </row>
        <row r="8369">
          <cell r="E8369">
            <v>1</v>
          </cell>
        </row>
        <row r="8370">
          <cell r="E8370">
            <v>2</v>
          </cell>
        </row>
        <row r="8371">
          <cell r="E8371">
            <v>8</v>
          </cell>
        </row>
        <row r="8372">
          <cell r="E8372">
            <v>5</v>
          </cell>
        </row>
        <row r="8373">
          <cell r="E8373">
            <v>4</v>
          </cell>
        </row>
        <row r="8374">
          <cell r="E8374">
            <v>1</v>
          </cell>
        </row>
        <row r="8375">
          <cell r="E8375">
            <v>4</v>
          </cell>
        </row>
        <row r="8376">
          <cell r="E8376">
            <v>1</v>
          </cell>
        </row>
        <row r="8377">
          <cell r="E8377">
            <v>1</v>
          </cell>
        </row>
        <row r="8378">
          <cell r="E8378">
            <v>2</v>
          </cell>
        </row>
        <row r="8379">
          <cell r="E8379">
            <v>2</v>
          </cell>
        </row>
        <row r="8380">
          <cell r="E8380">
            <v>4</v>
          </cell>
        </row>
        <row r="8381">
          <cell r="E8381">
            <v>3</v>
          </cell>
        </row>
        <row r="8382">
          <cell r="E8382">
            <v>1</v>
          </cell>
        </row>
        <row r="8383">
          <cell r="E8383">
            <v>2</v>
          </cell>
        </row>
        <row r="8384">
          <cell r="E8384">
            <v>4</v>
          </cell>
        </row>
        <row r="8385">
          <cell r="E8385">
            <v>8</v>
          </cell>
        </row>
        <row r="8386">
          <cell r="E8386">
            <v>39</v>
          </cell>
        </row>
        <row r="8387">
          <cell r="E8387">
            <v>6</v>
          </cell>
        </row>
        <row r="8388">
          <cell r="E8388">
            <v>4</v>
          </cell>
        </row>
        <row r="8389">
          <cell r="E8389">
            <v>2</v>
          </cell>
        </row>
        <row r="8390">
          <cell r="E8390">
            <v>3</v>
          </cell>
        </row>
        <row r="8391">
          <cell r="E8391">
            <v>1</v>
          </cell>
        </row>
        <row r="8392">
          <cell r="E8392">
            <v>1</v>
          </cell>
        </row>
        <row r="8393">
          <cell r="E8393">
            <v>2</v>
          </cell>
        </row>
        <row r="8394">
          <cell r="E8394">
            <v>1</v>
          </cell>
        </row>
        <row r="8395">
          <cell r="E8395">
            <v>1</v>
          </cell>
        </row>
        <row r="8396">
          <cell r="E8396">
            <v>15</v>
          </cell>
        </row>
        <row r="8397">
          <cell r="E8397">
            <v>1</v>
          </cell>
        </row>
        <row r="8398">
          <cell r="E8398">
            <v>3</v>
          </cell>
        </row>
        <row r="8399">
          <cell r="E8399">
            <v>6</v>
          </cell>
        </row>
        <row r="8400">
          <cell r="E8400">
            <v>3</v>
          </cell>
        </row>
        <row r="8401">
          <cell r="E8401">
            <v>1</v>
          </cell>
        </row>
        <row r="8402">
          <cell r="E8402">
            <v>1</v>
          </cell>
        </row>
        <row r="8403">
          <cell r="E8403">
            <v>4</v>
          </cell>
        </row>
        <row r="8404">
          <cell r="E8404">
            <v>1</v>
          </cell>
        </row>
        <row r="8405">
          <cell r="E8405">
            <v>2</v>
          </cell>
        </row>
        <row r="8406">
          <cell r="E8406">
            <v>1</v>
          </cell>
        </row>
        <row r="8407">
          <cell r="E8407">
            <v>8</v>
          </cell>
        </row>
        <row r="8408">
          <cell r="E8408">
            <v>1</v>
          </cell>
        </row>
        <row r="8409">
          <cell r="E8409">
            <v>4</v>
          </cell>
        </row>
        <row r="8410">
          <cell r="E8410">
            <v>9</v>
          </cell>
        </row>
        <row r="8411">
          <cell r="E8411">
            <v>3</v>
          </cell>
        </row>
        <row r="8412">
          <cell r="E8412">
            <v>3</v>
          </cell>
        </row>
        <row r="8413">
          <cell r="E8413">
            <v>1</v>
          </cell>
        </row>
        <row r="8414">
          <cell r="E8414">
            <v>2</v>
          </cell>
        </row>
        <row r="8415">
          <cell r="E8415">
            <v>4</v>
          </cell>
        </row>
        <row r="8416">
          <cell r="E8416">
            <v>2</v>
          </cell>
        </row>
        <row r="8417">
          <cell r="E8417">
            <v>1</v>
          </cell>
        </row>
        <row r="8418">
          <cell r="E8418">
            <v>1</v>
          </cell>
        </row>
        <row r="8419">
          <cell r="E8419">
            <v>2</v>
          </cell>
        </row>
        <row r="8420">
          <cell r="E8420">
            <v>1</v>
          </cell>
        </row>
        <row r="8421">
          <cell r="E8421">
            <v>1</v>
          </cell>
        </row>
        <row r="8422">
          <cell r="E8422">
            <v>4</v>
          </cell>
        </row>
        <row r="8423">
          <cell r="E8423">
            <v>1</v>
          </cell>
        </row>
        <row r="8424">
          <cell r="E8424">
            <v>2</v>
          </cell>
        </row>
        <row r="8425">
          <cell r="E8425">
            <v>3</v>
          </cell>
        </row>
        <row r="8426">
          <cell r="E8426">
            <v>1</v>
          </cell>
        </row>
        <row r="8427">
          <cell r="E8427">
            <v>2</v>
          </cell>
        </row>
        <row r="8428">
          <cell r="E8428">
            <v>6</v>
          </cell>
        </row>
        <row r="8429">
          <cell r="E8429">
            <v>2</v>
          </cell>
        </row>
        <row r="8430">
          <cell r="E8430">
            <v>1</v>
          </cell>
        </row>
        <row r="8431">
          <cell r="E8431">
            <v>6</v>
          </cell>
        </row>
        <row r="8432">
          <cell r="E8432">
            <v>4</v>
          </cell>
        </row>
        <row r="8433">
          <cell r="E8433">
            <v>4</v>
          </cell>
        </row>
        <row r="8434">
          <cell r="E8434">
            <v>1</v>
          </cell>
        </row>
        <row r="8435">
          <cell r="E8435">
            <v>3</v>
          </cell>
        </row>
        <row r="8436">
          <cell r="E8436">
            <v>3</v>
          </cell>
        </row>
        <row r="8437">
          <cell r="E8437">
            <v>9</v>
          </cell>
        </row>
        <row r="8438">
          <cell r="E8438">
            <v>2</v>
          </cell>
        </row>
        <row r="8439">
          <cell r="E8439">
            <v>2</v>
          </cell>
        </row>
        <row r="8440">
          <cell r="E8440">
            <v>3</v>
          </cell>
        </row>
        <row r="8441">
          <cell r="E8441">
            <v>1</v>
          </cell>
        </row>
        <row r="8442">
          <cell r="E8442">
            <v>3</v>
          </cell>
        </row>
        <row r="8443">
          <cell r="E8443">
            <v>22</v>
          </cell>
        </row>
        <row r="8444">
          <cell r="E8444">
            <v>4</v>
          </cell>
        </row>
        <row r="8445">
          <cell r="E8445">
            <v>2</v>
          </cell>
        </row>
        <row r="8446">
          <cell r="E8446">
            <v>3</v>
          </cell>
        </row>
        <row r="8447">
          <cell r="E8447">
            <v>2</v>
          </cell>
        </row>
        <row r="8448">
          <cell r="E8448">
            <v>1</v>
          </cell>
        </row>
        <row r="8449">
          <cell r="E8449">
            <v>2</v>
          </cell>
        </row>
        <row r="8450">
          <cell r="E8450">
            <v>6</v>
          </cell>
        </row>
        <row r="8451">
          <cell r="E8451">
            <v>5</v>
          </cell>
        </row>
        <row r="8452">
          <cell r="E8452">
            <v>2</v>
          </cell>
        </row>
        <row r="8453">
          <cell r="E8453">
            <v>2</v>
          </cell>
        </row>
        <row r="8454">
          <cell r="E8454">
            <v>3</v>
          </cell>
        </row>
        <row r="8455">
          <cell r="E8455">
            <v>3</v>
          </cell>
        </row>
        <row r="8456">
          <cell r="E8456">
            <v>1</v>
          </cell>
        </row>
        <row r="8457">
          <cell r="E8457">
            <v>3</v>
          </cell>
        </row>
        <row r="8458">
          <cell r="E8458">
            <v>1</v>
          </cell>
        </row>
        <row r="8459">
          <cell r="E8459">
            <v>5</v>
          </cell>
        </row>
        <row r="8460">
          <cell r="E8460">
            <v>1</v>
          </cell>
        </row>
        <row r="8461">
          <cell r="E8461">
            <v>4</v>
          </cell>
        </row>
        <row r="8462">
          <cell r="E8462">
            <v>1</v>
          </cell>
        </row>
        <row r="8463">
          <cell r="E8463">
            <v>8</v>
          </cell>
        </row>
        <row r="8464">
          <cell r="E8464">
            <v>5</v>
          </cell>
        </row>
        <row r="8465">
          <cell r="E8465">
            <v>2</v>
          </cell>
        </row>
        <row r="8466">
          <cell r="E8466">
            <v>8</v>
          </cell>
        </row>
        <row r="8467">
          <cell r="E8467">
            <v>1</v>
          </cell>
        </row>
        <row r="8468">
          <cell r="E8468">
            <v>9</v>
          </cell>
        </row>
        <row r="8469">
          <cell r="E8469">
            <v>1</v>
          </cell>
        </row>
        <row r="8470">
          <cell r="E8470">
            <v>1</v>
          </cell>
        </row>
        <row r="8471">
          <cell r="E8471">
            <v>2</v>
          </cell>
        </row>
        <row r="8472">
          <cell r="E8472">
            <v>2</v>
          </cell>
        </row>
        <row r="8473">
          <cell r="E8473">
            <v>3</v>
          </cell>
        </row>
        <row r="8474">
          <cell r="E8474">
            <v>6</v>
          </cell>
        </row>
        <row r="8475">
          <cell r="E8475">
            <v>2</v>
          </cell>
        </row>
        <row r="8476">
          <cell r="E8476">
            <v>1</v>
          </cell>
        </row>
        <row r="8477">
          <cell r="E8477">
            <v>4</v>
          </cell>
        </row>
        <row r="8478">
          <cell r="E8478">
            <v>6</v>
          </cell>
        </row>
        <row r="8479">
          <cell r="E8479">
            <v>4</v>
          </cell>
        </row>
        <row r="8480">
          <cell r="E8480">
            <v>1</v>
          </cell>
        </row>
        <row r="8481">
          <cell r="E8481">
            <v>1</v>
          </cell>
        </row>
        <row r="8482">
          <cell r="E8482">
            <v>8</v>
          </cell>
        </row>
        <row r="8483">
          <cell r="E8483">
            <v>9</v>
          </cell>
        </row>
        <row r="8484">
          <cell r="E8484">
            <v>845</v>
          </cell>
        </row>
        <row r="8485">
          <cell r="E8485">
            <v>1</v>
          </cell>
        </row>
        <row r="8486">
          <cell r="E8486">
            <v>1</v>
          </cell>
        </row>
        <row r="8487">
          <cell r="E8487">
            <v>3</v>
          </cell>
        </row>
        <row r="8488">
          <cell r="E8488">
            <v>2</v>
          </cell>
        </row>
        <row r="8489">
          <cell r="E8489">
            <v>4</v>
          </cell>
        </row>
        <row r="8490">
          <cell r="E8490">
            <v>2</v>
          </cell>
        </row>
        <row r="8491">
          <cell r="E8491">
            <v>15</v>
          </cell>
        </row>
        <row r="8492">
          <cell r="E8492">
            <v>2</v>
          </cell>
        </row>
        <row r="8493">
          <cell r="E8493">
            <v>2</v>
          </cell>
        </row>
        <row r="8494">
          <cell r="E8494">
            <v>3</v>
          </cell>
        </row>
        <row r="8495">
          <cell r="E8495">
            <v>3</v>
          </cell>
        </row>
        <row r="8496">
          <cell r="E8496">
            <v>1</v>
          </cell>
        </row>
        <row r="8497">
          <cell r="E8497">
            <v>1</v>
          </cell>
        </row>
        <row r="8498">
          <cell r="E8498">
            <v>1</v>
          </cell>
        </row>
        <row r="8499">
          <cell r="E8499">
            <v>2</v>
          </cell>
        </row>
        <row r="8500">
          <cell r="E8500">
            <v>1</v>
          </cell>
        </row>
        <row r="8501">
          <cell r="E8501">
            <v>1</v>
          </cell>
        </row>
        <row r="8502">
          <cell r="E8502">
            <v>45</v>
          </cell>
        </row>
        <row r="8503">
          <cell r="E8503">
            <v>3</v>
          </cell>
        </row>
        <row r="8504">
          <cell r="E8504">
            <v>1</v>
          </cell>
        </row>
        <row r="8505">
          <cell r="E8505">
            <v>2</v>
          </cell>
        </row>
        <row r="8506">
          <cell r="E8506">
            <v>1</v>
          </cell>
        </row>
        <row r="8507">
          <cell r="E8507">
            <v>1</v>
          </cell>
        </row>
        <row r="8508">
          <cell r="E8508">
            <v>1</v>
          </cell>
        </row>
        <row r="8509">
          <cell r="E8509">
            <v>1</v>
          </cell>
        </row>
        <row r="8510">
          <cell r="E8510">
            <v>1</v>
          </cell>
        </row>
        <row r="8511">
          <cell r="E8511">
            <v>1</v>
          </cell>
        </row>
        <row r="8512">
          <cell r="E8512">
            <v>1</v>
          </cell>
        </row>
        <row r="8513">
          <cell r="E8513">
            <v>1</v>
          </cell>
        </row>
        <row r="8514">
          <cell r="E8514">
            <v>1</v>
          </cell>
        </row>
        <row r="8515">
          <cell r="E8515">
            <v>1</v>
          </cell>
        </row>
        <row r="8516">
          <cell r="E8516">
            <v>1</v>
          </cell>
        </row>
        <row r="8517">
          <cell r="E8517">
            <v>17</v>
          </cell>
        </row>
        <row r="8518">
          <cell r="E8518">
            <v>1</v>
          </cell>
        </row>
        <row r="8519">
          <cell r="E8519">
            <v>1</v>
          </cell>
        </row>
        <row r="8520">
          <cell r="E8520">
            <v>1</v>
          </cell>
        </row>
        <row r="8521">
          <cell r="E8521">
            <v>1</v>
          </cell>
        </row>
        <row r="8522">
          <cell r="E8522">
            <v>4</v>
          </cell>
        </row>
        <row r="8523">
          <cell r="E8523">
            <v>1</v>
          </cell>
        </row>
        <row r="8524">
          <cell r="E8524">
            <v>3</v>
          </cell>
        </row>
        <row r="8525">
          <cell r="E8525">
            <v>1</v>
          </cell>
        </row>
        <row r="8526">
          <cell r="E8526">
            <v>5</v>
          </cell>
        </row>
        <row r="8527">
          <cell r="E8527">
            <v>2</v>
          </cell>
        </row>
        <row r="8528">
          <cell r="E8528">
            <v>1</v>
          </cell>
        </row>
        <row r="8529">
          <cell r="E8529">
            <v>1</v>
          </cell>
        </row>
        <row r="8530">
          <cell r="E8530">
            <v>1</v>
          </cell>
        </row>
        <row r="8531">
          <cell r="E8531">
            <v>1</v>
          </cell>
        </row>
        <row r="8532">
          <cell r="E8532">
            <v>7</v>
          </cell>
        </row>
        <row r="8533">
          <cell r="E8533">
            <v>1</v>
          </cell>
        </row>
        <row r="8534">
          <cell r="E8534">
            <v>5</v>
          </cell>
        </row>
        <row r="8535">
          <cell r="E8535">
            <v>1</v>
          </cell>
        </row>
        <row r="8536">
          <cell r="E8536">
            <v>1</v>
          </cell>
        </row>
        <row r="8537">
          <cell r="E8537">
            <v>1</v>
          </cell>
        </row>
        <row r="8538">
          <cell r="E8538">
            <v>1</v>
          </cell>
        </row>
        <row r="8539">
          <cell r="E8539">
            <v>1</v>
          </cell>
        </row>
        <row r="8540">
          <cell r="E8540">
            <v>1</v>
          </cell>
        </row>
        <row r="8541">
          <cell r="E8541">
            <v>2</v>
          </cell>
        </row>
        <row r="8542">
          <cell r="E8542">
            <v>1</v>
          </cell>
        </row>
        <row r="8543">
          <cell r="E8543">
            <v>4</v>
          </cell>
        </row>
        <row r="8544">
          <cell r="E8544">
            <v>1</v>
          </cell>
        </row>
        <row r="8545">
          <cell r="E8545">
            <v>1</v>
          </cell>
        </row>
        <row r="8546">
          <cell r="E8546">
            <v>1</v>
          </cell>
        </row>
        <row r="8547">
          <cell r="E8547">
            <v>14</v>
          </cell>
        </row>
        <row r="8548">
          <cell r="E8548">
            <v>2</v>
          </cell>
        </row>
        <row r="8549">
          <cell r="E8549">
            <v>31</v>
          </cell>
        </row>
        <row r="8550">
          <cell r="E8550">
            <v>3</v>
          </cell>
        </row>
        <row r="8551">
          <cell r="E8551">
            <v>2</v>
          </cell>
        </row>
        <row r="8552">
          <cell r="E8552">
            <v>2</v>
          </cell>
        </row>
        <row r="8553">
          <cell r="E8553">
            <v>2</v>
          </cell>
        </row>
        <row r="8554">
          <cell r="E8554">
            <v>2</v>
          </cell>
        </row>
        <row r="8555">
          <cell r="E8555">
            <v>1</v>
          </cell>
        </row>
        <row r="8556">
          <cell r="E8556">
            <v>1</v>
          </cell>
        </row>
        <row r="8557">
          <cell r="E8557">
            <v>2</v>
          </cell>
        </row>
        <row r="8558">
          <cell r="E8558">
            <v>1</v>
          </cell>
        </row>
        <row r="8559">
          <cell r="E8559">
            <v>2</v>
          </cell>
        </row>
        <row r="8560">
          <cell r="E8560">
            <v>1</v>
          </cell>
        </row>
        <row r="8561">
          <cell r="E8561">
            <v>1</v>
          </cell>
        </row>
        <row r="8562">
          <cell r="E8562">
            <v>2</v>
          </cell>
        </row>
        <row r="8563">
          <cell r="E8563">
            <v>1</v>
          </cell>
        </row>
        <row r="8564">
          <cell r="E8564">
            <v>2</v>
          </cell>
        </row>
        <row r="8565">
          <cell r="E8565">
            <v>1</v>
          </cell>
        </row>
        <row r="8566">
          <cell r="E8566">
            <v>5</v>
          </cell>
        </row>
        <row r="8567">
          <cell r="E8567">
            <v>1</v>
          </cell>
        </row>
        <row r="8568">
          <cell r="E8568">
            <v>2</v>
          </cell>
        </row>
        <row r="8569">
          <cell r="E8569">
            <v>1</v>
          </cell>
        </row>
        <row r="8570">
          <cell r="E8570">
            <v>1</v>
          </cell>
        </row>
        <row r="8571">
          <cell r="E8571">
            <v>1</v>
          </cell>
        </row>
        <row r="8572">
          <cell r="E8572">
            <v>1</v>
          </cell>
        </row>
        <row r="8573">
          <cell r="E8573">
            <v>1</v>
          </cell>
        </row>
        <row r="8574">
          <cell r="E8574">
            <v>2</v>
          </cell>
        </row>
        <row r="8575">
          <cell r="E8575">
            <v>2</v>
          </cell>
        </row>
        <row r="8576">
          <cell r="E8576">
            <v>125</v>
          </cell>
        </row>
        <row r="8577">
          <cell r="E8577">
            <v>5</v>
          </cell>
        </row>
        <row r="8578">
          <cell r="E8578">
            <v>1</v>
          </cell>
        </row>
        <row r="8579">
          <cell r="E8579">
            <v>4</v>
          </cell>
        </row>
        <row r="8580">
          <cell r="E8580">
            <v>7</v>
          </cell>
        </row>
        <row r="8581">
          <cell r="E8581">
            <v>3</v>
          </cell>
        </row>
        <row r="8582">
          <cell r="E8582">
            <v>1</v>
          </cell>
        </row>
        <row r="8583">
          <cell r="E8583">
            <v>2</v>
          </cell>
        </row>
        <row r="8584">
          <cell r="E8584">
            <v>3</v>
          </cell>
        </row>
        <row r="8585">
          <cell r="E8585">
            <v>2</v>
          </cell>
        </row>
        <row r="8586">
          <cell r="E8586">
            <v>2</v>
          </cell>
        </row>
        <row r="8587">
          <cell r="E8587">
            <v>2</v>
          </cell>
        </row>
        <row r="8588">
          <cell r="E8588">
            <v>1</v>
          </cell>
        </row>
        <row r="8589">
          <cell r="E8589">
            <v>1</v>
          </cell>
        </row>
        <row r="8590">
          <cell r="E8590">
            <v>1</v>
          </cell>
        </row>
        <row r="8591">
          <cell r="E8591">
            <v>2</v>
          </cell>
        </row>
        <row r="8592">
          <cell r="E8592">
            <v>4</v>
          </cell>
        </row>
        <row r="8593">
          <cell r="E8593">
            <v>1</v>
          </cell>
        </row>
        <row r="8594">
          <cell r="E8594">
            <v>1</v>
          </cell>
        </row>
        <row r="8595">
          <cell r="E8595">
            <v>1</v>
          </cell>
        </row>
        <row r="8596">
          <cell r="E8596">
            <v>1</v>
          </cell>
        </row>
        <row r="8597">
          <cell r="E8597">
            <v>1</v>
          </cell>
        </row>
        <row r="8598">
          <cell r="E8598">
            <v>1</v>
          </cell>
        </row>
        <row r="8599">
          <cell r="E8599">
            <v>6</v>
          </cell>
        </row>
        <row r="8600">
          <cell r="E8600">
            <v>1</v>
          </cell>
        </row>
        <row r="8601">
          <cell r="E8601">
            <v>1</v>
          </cell>
        </row>
        <row r="8602">
          <cell r="E8602">
            <v>1</v>
          </cell>
        </row>
        <row r="8603">
          <cell r="E8603">
            <v>1</v>
          </cell>
        </row>
        <row r="8604">
          <cell r="E8604">
            <v>2</v>
          </cell>
        </row>
        <row r="8605">
          <cell r="E8605">
            <v>1</v>
          </cell>
        </row>
        <row r="8606">
          <cell r="E8606">
            <v>2</v>
          </cell>
        </row>
        <row r="8607">
          <cell r="E8607">
            <v>2</v>
          </cell>
        </row>
        <row r="8608">
          <cell r="E8608">
            <v>1</v>
          </cell>
        </row>
        <row r="8609">
          <cell r="E8609">
            <v>3</v>
          </cell>
        </row>
        <row r="8610">
          <cell r="E8610">
            <v>2</v>
          </cell>
        </row>
        <row r="8611">
          <cell r="E8611">
            <v>4</v>
          </cell>
        </row>
        <row r="8612">
          <cell r="E8612">
            <v>1</v>
          </cell>
        </row>
        <row r="8613">
          <cell r="E8613">
            <v>3</v>
          </cell>
        </row>
        <row r="8614">
          <cell r="E8614">
            <v>3</v>
          </cell>
        </row>
        <row r="8615">
          <cell r="E8615">
            <v>1</v>
          </cell>
        </row>
        <row r="8616">
          <cell r="E8616">
            <v>1</v>
          </cell>
        </row>
        <row r="8617">
          <cell r="E8617">
            <v>1</v>
          </cell>
        </row>
        <row r="8618">
          <cell r="E8618">
            <v>1</v>
          </cell>
        </row>
        <row r="8619">
          <cell r="E8619">
            <v>2</v>
          </cell>
        </row>
        <row r="8620">
          <cell r="E8620">
            <v>2</v>
          </cell>
        </row>
        <row r="8621">
          <cell r="E8621">
            <v>3</v>
          </cell>
        </row>
        <row r="8622">
          <cell r="E8622">
            <v>1</v>
          </cell>
        </row>
        <row r="8623">
          <cell r="E8623">
            <v>2</v>
          </cell>
        </row>
        <row r="8624">
          <cell r="E8624">
            <v>1</v>
          </cell>
        </row>
        <row r="8625">
          <cell r="E8625">
            <v>1</v>
          </cell>
        </row>
        <row r="8626">
          <cell r="E8626">
            <v>4</v>
          </cell>
        </row>
        <row r="8627">
          <cell r="E8627">
            <v>6</v>
          </cell>
        </row>
        <row r="8628">
          <cell r="E8628">
            <v>1</v>
          </cell>
        </row>
        <row r="8629">
          <cell r="E8629">
            <v>16</v>
          </cell>
        </row>
        <row r="8630">
          <cell r="E8630">
            <v>1</v>
          </cell>
        </row>
        <row r="8631">
          <cell r="E8631">
            <v>3</v>
          </cell>
        </row>
        <row r="8632">
          <cell r="E8632">
            <v>2</v>
          </cell>
        </row>
        <row r="8633">
          <cell r="E8633">
            <v>9</v>
          </cell>
        </row>
        <row r="8634">
          <cell r="E8634">
            <v>9</v>
          </cell>
        </row>
        <row r="8635">
          <cell r="E8635">
            <v>1</v>
          </cell>
        </row>
        <row r="8636">
          <cell r="E8636">
            <v>3</v>
          </cell>
        </row>
        <row r="8637">
          <cell r="E8637">
            <v>2</v>
          </cell>
        </row>
        <row r="8638">
          <cell r="E8638">
            <v>3</v>
          </cell>
        </row>
        <row r="8639">
          <cell r="E8639">
            <v>5</v>
          </cell>
        </row>
        <row r="8640">
          <cell r="E8640">
            <v>6</v>
          </cell>
        </row>
        <row r="8641">
          <cell r="E8641">
            <v>9</v>
          </cell>
        </row>
        <row r="8642">
          <cell r="E8642">
            <v>3</v>
          </cell>
        </row>
        <row r="8643">
          <cell r="E8643">
            <v>2</v>
          </cell>
        </row>
        <row r="8644">
          <cell r="E8644">
            <v>3</v>
          </cell>
        </row>
        <row r="8645">
          <cell r="E8645">
            <v>2</v>
          </cell>
        </row>
        <row r="8646">
          <cell r="E8646">
            <v>2</v>
          </cell>
        </row>
        <row r="8647">
          <cell r="E8647">
            <v>14</v>
          </cell>
        </row>
        <row r="8648">
          <cell r="E8648">
            <v>7</v>
          </cell>
        </row>
        <row r="8649">
          <cell r="E8649">
            <v>9</v>
          </cell>
        </row>
        <row r="8650">
          <cell r="E8650">
            <v>5</v>
          </cell>
        </row>
        <row r="8651">
          <cell r="E8651">
            <v>1</v>
          </cell>
        </row>
        <row r="8652">
          <cell r="E8652">
            <v>6</v>
          </cell>
        </row>
        <row r="8653">
          <cell r="E8653">
            <v>2</v>
          </cell>
        </row>
        <row r="8654">
          <cell r="E8654">
            <v>1</v>
          </cell>
        </row>
        <row r="8655">
          <cell r="E8655">
            <v>1</v>
          </cell>
        </row>
        <row r="8656">
          <cell r="E8656">
            <v>2</v>
          </cell>
        </row>
        <row r="8657">
          <cell r="E8657">
            <v>12</v>
          </cell>
        </row>
        <row r="8658">
          <cell r="E8658">
            <v>1</v>
          </cell>
        </row>
        <row r="8659">
          <cell r="E8659">
            <v>2</v>
          </cell>
        </row>
        <row r="8660">
          <cell r="E8660">
            <v>2</v>
          </cell>
        </row>
        <row r="8661">
          <cell r="E8661">
            <v>8</v>
          </cell>
        </row>
        <row r="8662">
          <cell r="E8662">
            <v>8</v>
          </cell>
        </row>
        <row r="8663">
          <cell r="E8663">
            <v>1</v>
          </cell>
        </row>
        <row r="8664">
          <cell r="E8664">
            <v>8</v>
          </cell>
        </row>
        <row r="8665">
          <cell r="E8665">
            <v>2</v>
          </cell>
        </row>
        <row r="8666">
          <cell r="E8666">
            <v>7</v>
          </cell>
        </row>
        <row r="8667">
          <cell r="E8667">
            <v>3</v>
          </cell>
        </row>
        <row r="8668">
          <cell r="E8668">
            <v>7</v>
          </cell>
        </row>
        <row r="8669">
          <cell r="E8669">
            <v>13</v>
          </cell>
        </row>
        <row r="8670">
          <cell r="E8670">
            <v>1</v>
          </cell>
        </row>
        <row r="8671">
          <cell r="E8671">
            <v>3</v>
          </cell>
        </row>
        <row r="8672">
          <cell r="E8672">
            <v>2</v>
          </cell>
        </row>
        <row r="8673">
          <cell r="E8673">
            <v>7</v>
          </cell>
        </row>
        <row r="8674">
          <cell r="E8674">
            <v>4</v>
          </cell>
        </row>
        <row r="8675">
          <cell r="E8675">
            <v>6</v>
          </cell>
        </row>
        <row r="8676">
          <cell r="E8676">
            <v>8</v>
          </cell>
        </row>
        <row r="8677">
          <cell r="E8677">
            <v>5</v>
          </cell>
        </row>
        <row r="8678">
          <cell r="E8678">
            <v>6</v>
          </cell>
        </row>
        <row r="8679">
          <cell r="E8679">
            <v>6</v>
          </cell>
        </row>
        <row r="8680">
          <cell r="E8680">
            <v>2</v>
          </cell>
        </row>
        <row r="8681">
          <cell r="E8681">
            <v>6</v>
          </cell>
        </row>
        <row r="8682">
          <cell r="E8682">
            <v>2</v>
          </cell>
        </row>
        <row r="8683">
          <cell r="E8683">
            <v>7</v>
          </cell>
        </row>
        <row r="8684">
          <cell r="E8684">
            <v>2</v>
          </cell>
        </row>
        <row r="8685">
          <cell r="E8685">
            <v>7</v>
          </cell>
        </row>
        <row r="8686">
          <cell r="E8686">
            <v>1</v>
          </cell>
        </row>
        <row r="8687">
          <cell r="E8687">
            <v>3</v>
          </cell>
        </row>
        <row r="8688">
          <cell r="E8688">
            <v>11</v>
          </cell>
        </row>
        <row r="8689">
          <cell r="E8689">
            <v>3</v>
          </cell>
        </row>
        <row r="8690">
          <cell r="E8690">
            <v>6</v>
          </cell>
        </row>
        <row r="8691">
          <cell r="E8691">
            <v>4</v>
          </cell>
        </row>
        <row r="8692">
          <cell r="E8692">
            <v>14</v>
          </cell>
        </row>
        <row r="8693">
          <cell r="E8693">
            <v>3</v>
          </cell>
        </row>
        <row r="8694">
          <cell r="E8694">
            <v>3</v>
          </cell>
        </row>
        <row r="8695">
          <cell r="E8695">
            <v>10</v>
          </cell>
        </row>
        <row r="8696">
          <cell r="E8696">
            <v>6</v>
          </cell>
        </row>
        <row r="8697">
          <cell r="E8697">
            <v>1</v>
          </cell>
        </row>
        <row r="8698">
          <cell r="E8698">
            <v>3</v>
          </cell>
        </row>
        <row r="8699">
          <cell r="E8699">
            <v>1</v>
          </cell>
        </row>
        <row r="8700">
          <cell r="E8700">
            <v>8</v>
          </cell>
        </row>
        <row r="8701">
          <cell r="E8701">
            <v>4</v>
          </cell>
        </row>
        <row r="8702">
          <cell r="E8702">
            <v>17</v>
          </cell>
        </row>
        <row r="8703">
          <cell r="E8703">
            <v>4</v>
          </cell>
        </row>
        <row r="8704">
          <cell r="E8704">
            <v>4</v>
          </cell>
        </row>
        <row r="8705">
          <cell r="E8705">
            <v>4</v>
          </cell>
        </row>
        <row r="8706">
          <cell r="E8706">
            <v>4</v>
          </cell>
        </row>
        <row r="8707">
          <cell r="E8707">
            <v>6</v>
          </cell>
        </row>
        <row r="8708">
          <cell r="E8708">
            <v>6</v>
          </cell>
        </row>
        <row r="8709">
          <cell r="E8709">
            <v>2</v>
          </cell>
        </row>
        <row r="8710">
          <cell r="E8710">
            <v>3</v>
          </cell>
        </row>
        <row r="8711">
          <cell r="E8711">
            <v>5</v>
          </cell>
        </row>
        <row r="8712">
          <cell r="E8712">
            <v>1</v>
          </cell>
        </row>
        <row r="8713">
          <cell r="E8713">
            <v>13</v>
          </cell>
        </row>
        <row r="8714">
          <cell r="E8714">
            <v>10</v>
          </cell>
        </row>
        <row r="8715">
          <cell r="E8715">
            <v>5</v>
          </cell>
        </row>
        <row r="8716">
          <cell r="E8716">
            <v>7</v>
          </cell>
        </row>
        <row r="8717">
          <cell r="E8717">
            <v>3</v>
          </cell>
        </row>
        <row r="8718">
          <cell r="E8718">
            <v>5</v>
          </cell>
        </row>
        <row r="8719">
          <cell r="E8719">
            <v>6</v>
          </cell>
        </row>
        <row r="8720">
          <cell r="E8720">
            <v>3</v>
          </cell>
        </row>
        <row r="8721">
          <cell r="E8721">
            <v>3</v>
          </cell>
        </row>
        <row r="8722">
          <cell r="E8722">
            <v>1</v>
          </cell>
        </row>
        <row r="8723">
          <cell r="E8723">
            <v>1</v>
          </cell>
        </row>
        <row r="8724">
          <cell r="E8724">
            <v>2</v>
          </cell>
        </row>
        <row r="8725">
          <cell r="E8725">
            <v>3</v>
          </cell>
        </row>
        <row r="8726">
          <cell r="E8726">
            <v>3</v>
          </cell>
        </row>
        <row r="8727">
          <cell r="E8727">
            <v>6</v>
          </cell>
        </row>
        <row r="8728">
          <cell r="E8728">
            <v>1</v>
          </cell>
        </row>
        <row r="8729">
          <cell r="E8729">
            <v>3</v>
          </cell>
        </row>
        <row r="8730">
          <cell r="E8730">
            <v>3</v>
          </cell>
        </row>
        <row r="8731">
          <cell r="E8731">
            <v>2</v>
          </cell>
        </row>
        <row r="8732">
          <cell r="E8732">
            <v>3</v>
          </cell>
        </row>
        <row r="8733">
          <cell r="E8733">
            <v>1</v>
          </cell>
        </row>
        <row r="8734">
          <cell r="E8734">
            <v>1</v>
          </cell>
        </row>
        <row r="8735">
          <cell r="E8735">
            <v>6</v>
          </cell>
        </row>
        <row r="8736">
          <cell r="E8736">
            <v>6</v>
          </cell>
        </row>
        <row r="8737">
          <cell r="E8737">
            <v>1</v>
          </cell>
        </row>
        <row r="8738">
          <cell r="E8738">
            <v>1</v>
          </cell>
        </row>
        <row r="8739">
          <cell r="E8739">
            <v>1</v>
          </cell>
        </row>
        <row r="8740">
          <cell r="E8740">
            <v>25</v>
          </cell>
        </row>
        <row r="8741">
          <cell r="E8741">
            <v>1</v>
          </cell>
        </row>
        <row r="8742">
          <cell r="E8742">
            <v>2</v>
          </cell>
        </row>
        <row r="8743">
          <cell r="E8743">
            <v>2</v>
          </cell>
        </row>
        <row r="8744">
          <cell r="E8744">
            <v>5</v>
          </cell>
        </row>
        <row r="8745">
          <cell r="E8745">
            <v>2</v>
          </cell>
        </row>
        <row r="8746">
          <cell r="E8746">
            <v>17</v>
          </cell>
        </row>
        <row r="8747">
          <cell r="E8747">
            <v>1</v>
          </cell>
        </row>
        <row r="8748">
          <cell r="E8748">
            <v>2</v>
          </cell>
        </row>
        <row r="8749">
          <cell r="E8749">
            <v>2</v>
          </cell>
        </row>
        <row r="8750">
          <cell r="E8750">
            <v>12</v>
          </cell>
        </row>
        <row r="8751">
          <cell r="E8751">
            <v>1</v>
          </cell>
        </row>
        <row r="8752">
          <cell r="E8752">
            <v>1</v>
          </cell>
        </row>
        <row r="8753">
          <cell r="E8753">
            <v>695</v>
          </cell>
        </row>
        <row r="8754">
          <cell r="E8754">
            <v>4</v>
          </cell>
        </row>
        <row r="8755">
          <cell r="E8755">
            <v>3</v>
          </cell>
        </row>
        <row r="8756">
          <cell r="E8756">
            <v>9</v>
          </cell>
        </row>
        <row r="8757">
          <cell r="E8757">
            <v>6</v>
          </cell>
        </row>
        <row r="8758">
          <cell r="E8758">
            <v>1</v>
          </cell>
        </row>
        <row r="8759">
          <cell r="E8759">
            <v>2</v>
          </cell>
        </row>
        <row r="8760">
          <cell r="E8760">
            <v>1</v>
          </cell>
        </row>
        <row r="8761">
          <cell r="E8761">
            <v>2</v>
          </cell>
        </row>
        <row r="8762">
          <cell r="E8762">
            <v>4</v>
          </cell>
        </row>
        <row r="8763">
          <cell r="E8763">
            <v>1</v>
          </cell>
        </row>
        <row r="8764">
          <cell r="E8764">
            <v>10</v>
          </cell>
        </row>
        <row r="8765">
          <cell r="E8765">
            <v>2</v>
          </cell>
        </row>
        <row r="8766">
          <cell r="E8766">
            <v>3</v>
          </cell>
        </row>
        <row r="8767">
          <cell r="E8767">
            <v>4</v>
          </cell>
        </row>
        <row r="8768">
          <cell r="E8768">
            <v>2</v>
          </cell>
        </row>
        <row r="8769">
          <cell r="E8769">
            <v>1</v>
          </cell>
        </row>
        <row r="8770">
          <cell r="E8770">
            <v>6</v>
          </cell>
        </row>
        <row r="8771">
          <cell r="E8771">
            <v>10</v>
          </cell>
        </row>
        <row r="8772">
          <cell r="E8772">
            <v>6</v>
          </cell>
        </row>
        <row r="8773">
          <cell r="E8773">
            <v>10</v>
          </cell>
        </row>
        <row r="8774">
          <cell r="E8774">
            <v>1</v>
          </cell>
        </row>
        <row r="8775">
          <cell r="E8775">
            <v>12</v>
          </cell>
        </row>
        <row r="8776">
          <cell r="E8776">
            <v>5</v>
          </cell>
        </row>
        <row r="8777">
          <cell r="E8777">
            <v>1</v>
          </cell>
        </row>
        <row r="8778">
          <cell r="E8778">
            <v>3</v>
          </cell>
        </row>
        <row r="8779">
          <cell r="E8779">
            <v>1</v>
          </cell>
        </row>
        <row r="8780">
          <cell r="E8780">
            <v>4</v>
          </cell>
        </row>
        <row r="8781">
          <cell r="E8781">
            <v>7</v>
          </cell>
        </row>
        <row r="8782">
          <cell r="E8782">
            <v>7</v>
          </cell>
        </row>
        <row r="8783">
          <cell r="E8783">
            <v>2</v>
          </cell>
        </row>
        <row r="8784">
          <cell r="E8784">
            <v>4</v>
          </cell>
        </row>
        <row r="8785">
          <cell r="E8785">
            <v>3</v>
          </cell>
        </row>
        <row r="8786">
          <cell r="E8786">
            <v>2</v>
          </cell>
        </row>
        <row r="8787">
          <cell r="E8787">
            <v>5</v>
          </cell>
        </row>
        <row r="8788">
          <cell r="E8788">
            <v>1</v>
          </cell>
        </row>
        <row r="8789">
          <cell r="E8789">
            <v>6</v>
          </cell>
        </row>
        <row r="8790">
          <cell r="E8790">
            <v>2</v>
          </cell>
        </row>
        <row r="8791">
          <cell r="E8791">
            <v>15</v>
          </cell>
        </row>
        <row r="8792">
          <cell r="E8792">
            <v>2</v>
          </cell>
        </row>
        <row r="8793">
          <cell r="E8793">
            <v>9</v>
          </cell>
        </row>
        <row r="8794">
          <cell r="E8794">
            <v>7</v>
          </cell>
        </row>
        <row r="8795">
          <cell r="E8795">
            <v>8</v>
          </cell>
        </row>
        <row r="8796">
          <cell r="E8796">
            <v>3</v>
          </cell>
        </row>
        <row r="8797">
          <cell r="E8797">
            <v>5</v>
          </cell>
        </row>
        <row r="8798">
          <cell r="E8798">
            <v>2</v>
          </cell>
        </row>
        <row r="8799">
          <cell r="E8799">
            <v>5</v>
          </cell>
        </row>
        <row r="8800">
          <cell r="E8800">
            <v>3</v>
          </cell>
        </row>
        <row r="8801">
          <cell r="E8801">
            <v>6</v>
          </cell>
        </row>
        <row r="8802">
          <cell r="E8802">
            <v>2</v>
          </cell>
        </row>
        <row r="8803">
          <cell r="E8803">
            <v>2</v>
          </cell>
        </row>
        <row r="8804">
          <cell r="E8804">
            <v>11</v>
          </cell>
        </row>
        <row r="8805">
          <cell r="E8805">
            <v>6</v>
          </cell>
        </row>
        <row r="8806">
          <cell r="E8806">
            <v>7</v>
          </cell>
        </row>
        <row r="8807">
          <cell r="E8807">
            <v>7</v>
          </cell>
        </row>
        <row r="8808">
          <cell r="E8808">
            <v>1</v>
          </cell>
        </row>
        <row r="8809">
          <cell r="E8809">
            <v>9</v>
          </cell>
        </row>
        <row r="8810">
          <cell r="E8810">
            <v>3</v>
          </cell>
        </row>
        <row r="8811">
          <cell r="E8811">
            <v>8</v>
          </cell>
        </row>
        <row r="8812">
          <cell r="E8812">
            <v>6</v>
          </cell>
        </row>
        <row r="8813">
          <cell r="E8813">
            <v>2</v>
          </cell>
        </row>
        <row r="8814">
          <cell r="E8814">
            <v>4</v>
          </cell>
        </row>
        <row r="8815">
          <cell r="E8815">
            <v>8</v>
          </cell>
        </row>
        <row r="8816">
          <cell r="E8816">
            <v>13</v>
          </cell>
        </row>
        <row r="8817">
          <cell r="E8817">
            <v>6</v>
          </cell>
        </row>
        <row r="8818">
          <cell r="E8818">
            <v>8</v>
          </cell>
        </row>
        <row r="8819">
          <cell r="E8819">
            <v>5</v>
          </cell>
        </row>
        <row r="8820">
          <cell r="E8820">
            <v>7</v>
          </cell>
        </row>
        <row r="8821">
          <cell r="E8821">
            <v>5</v>
          </cell>
        </row>
        <row r="8822">
          <cell r="E8822">
            <v>3</v>
          </cell>
        </row>
        <row r="8823">
          <cell r="E8823">
            <v>3</v>
          </cell>
        </row>
        <row r="8824">
          <cell r="E8824">
            <v>1</v>
          </cell>
        </row>
        <row r="8825">
          <cell r="E8825">
            <v>7</v>
          </cell>
        </row>
        <row r="8826">
          <cell r="E8826">
            <v>1</v>
          </cell>
        </row>
        <row r="8827">
          <cell r="E8827">
            <v>1</v>
          </cell>
        </row>
        <row r="8828">
          <cell r="E8828">
            <v>15</v>
          </cell>
        </row>
        <row r="8829">
          <cell r="E8829">
            <v>4</v>
          </cell>
        </row>
        <row r="8830">
          <cell r="E8830">
            <v>5</v>
          </cell>
        </row>
        <row r="8831">
          <cell r="E8831">
            <v>4</v>
          </cell>
        </row>
        <row r="8832">
          <cell r="E8832">
            <v>1</v>
          </cell>
        </row>
        <row r="8833">
          <cell r="E8833">
            <v>2</v>
          </cell>
        </row>
        <row r="8834">
          <cell r="E8834">
            <v>13</v>
          </cell>
        </row>
        <row r="8835">
          <cell r="E8835">
            <v>6</v>
          </cell>
        </row>
        <row r="8836">
          <cell r="E8836">
            <v>3</v>
          </cell>
        </row>
        <row r="8837">
          <cell r="E8837">
            <v>4</v>
          </cell>
        </row>
        <row r="8838">
          <cell r="E8838">
            <v>7</v>
          </cell>
        </row>
        <row r="8839">
          <cell r="E8839">
            <v>4</v>
          </cell>
        </row>
        <row r="8840">
          <cell r="E8840">
            <v>6</v>
          </cell>
        </row>
        <row r="8841">
          <cell r="E8841">
            <v>5</v>
          </cell>
        </row>
        <row r="8842">
          <cell r="E8842">
            <v>3</v>
          </cell>
        </row>
        <row r="8843">
          <cell r="E8843">
            <v>7</v>
          </cell>
        </row>
        <row r="8844">
          <cell r="E8844">
            <v>5</v>
          </cell>
        </row>
        <row r="8845">
          <cell r="E8845">
            <v>5</v>
          </cell>
        </row>
        <row r="8846">
          <cell r="E8846">
            <v>11</v>
          </cell>
        </row>
        <row r="8847">
          <cell r="E8847">
            <v>5</v>
          </cell>
        </row>
        <row r="8848">
          <cell r="E8848">
            <v>6</v>
          </cell>
        </row>
        <row r="8849">
          <cell r="E8849">
            <v>11</v>
          </cell>
        </row>
        <row r="8850">
          <cell r="E8850">
            <v>26</v>
          </cell>
        </row>
        <row r="8851">
          <cell r="E8851">
            <v>8</v>
          </cell>
        </row>
        <row r="8852">
          <cell r="E8852">
            <v>4</v>
          </cell>
        </row>
        <row r="8853">
          <cell r="E8853">
            <v>3</v>
          </cell>
        </row>
        <row r="8854">
          <cell r="E8854">
            <v>6</v>
          </cell>
        </row>
        <row r="8855">
          <cell r="E8855">
            <v>2</v>
          </cell>
        </row>
        <row r="8856">
          <cell r="E8856">
            <v>5</v>
          </cell>
        </row>
        <row r="8857">
          <cell r="E8857">
            <v>6</v>
          </cell>
        </row>
        <row r="8858">
          <cell r="E8858">
            <v>7</v>
          </cell>
        </row>
        <row r="8859">
          <cell r="E8859">
            <v>8</v>
          </cell>
        </row>
        <row r="8860">
          <cell r="E8860">
            <v>2</v>
          </cell>
        </row>
        <row r="8861">
          <cell r="E8861">
            <v>3</v>
          </cell>
        </row>
        <row r="8862">
          <cell r="E8862">
            <v>13</v>
          </cell>
        </row>
        <row r="8863">
          <cell r="E8863">
            <v>12</v>
          </cell>
        </row>
        <row r="8864">
          <cell r="E8864">
            <v>5</v>
          </cell>
        </row>
        <row r="8865">
          <cell r="E8865">
            <v>8</v>
          </cell>
        </row>
        <row r="8866">
          <cell r="E8866">
            <v>7</v>
          </cell>
        </row>
        <row r="8867">
          <cell r="E8867">
            <v>10</v>
          </cell>
        </row>
        <row r="8868">
          <cell r="E8868">
            <v>3</v>
          </cell>
        </row>
        <row r="8869">
          <cell r="E8869">
            <v>19</v>
          </cell>
        </row>
        <row r="8870">
          <cell r="E8870">
            <v>5</v>
          </cell>
        </row>
        <row r="8871">
          <cell r="E8871">
            <v>14</v>
          </cell>
        </row>
        <row r="8872">
          <cell r="E8872">
            <v>28</v>
          </cell>
        </row>
        <row r="8873">
          <cell r="E8873">
            <v>4</v>
          </cell>
        </row>
        <row r="8874">
          <cell r="E8874">
            <v>5</v>
          </cell>
        </row>
        <row r="8875">
          <cell r="E8875">
            <v>9</v>
          </cell>
        </row>
        <row r="8876">
          <cell r="E8876">
            <v>3</v>
          </cell>
        </row>
        <row r="8877">
          <cell r="E8877">
            <v>6</v>
          </cell>
        </row>
        <row r="8878">
          <cell r="E8878">
            <v>2</v>
          </cell>
        </row>
        <row r="8879">
          <cell r="E8879">
            <v>5</v>
          </cell>
        </row>
        <row r="8880">
          <cell r="E8880">
            <v>3</v>
          </cell>
        </row>
        <row r="8881">
          <cell r="E8881">
            <v>2</v>
          </cell>
        </row>
        <row r="8882">
          <cell r="E8882">
            <v>3</v>
          </cell>
        </row>
        <row r="8883">
          <cell r="E8883">
            <v>6</v>
          </cell>
        </row>
        <row r="8884">
          <cell r="E8884">
            <v>1</v>
          </cell>
        </row>
        <row r="8885">
          <cell r="E8885">
            <v>4</v>
          </cell>
        </row>
        <row r="8886">
          <cell r="E8886">
            <v>5</v>
          </cell>
        </row>
        <row r="8887">
          <cell r="E8887">
            <v>9</v>
          </cell>
        </row>
        <row r="8888">
          <cell r="E8888">
            <v>4</v>
          </cell>
        </row>
        <row r="8889">
          <cell r="E8889">
            <v>7</v>
          </cell>
        </row>
        <row r="8890">
          <cell r="E8890">
            <v>8</v>
          </cell>
        </row>
        <row r="8891">
          <cell r="E8891">
            <v>6</v>
          </cell>
        </row>
        <row r="8892">
          <cell r="E8892">
            <v>29</v>
          </cell>
        </row>
        <row r="8893">
          <cell r="E8893">
            <v>2</v>
          </cell>
        </row>
        <row r="8894">
          <cell r="E8894">
            <v>3</v>
          </cell>
        </row>
        <row r="8895">
          <cell r="E8895">
            <v>2</v>
          </cell>
        </row>
        <row r="8896">
          <cell r="E8896">
            <v>16</v>
          </cell>
        </row>
        <row r="8897">
          <cell r="E8897">
            <v>3</v>
          </cell>
        </row>
        <row r="8898">
          <cell r="E8898">
            <v>6</v>
          </cell>
        </row>
        <row r="8899">
          <cell r="E8899">
            <v>5</v>
          </cell>
        </row>
        <row r="8900">
          <cell r="E8900">
            <v>25</v>
          </cell>
        </row>
        <row r="8901">
          <cell r="E8901">
            <v>4</v>
          </cell>
        </row>
        <row r="8902">
          <cell r="E8902">
            <v>3</v>
          </cell>
        </row>
        <row r="8903">
          <cell r="E8903">
            <v>8</v>
          </cell>
        </row>
        <row r="8904">
          <cell r="E8904">
            <v>2</v>
          </cell>
        </row>
        <row r="8905">
          <cell r="E8905">
            <v>6</v>
          </cell>
        </row>
        <row r="8906">
          <cell r="E8906">
            <v>3</v>
          </cell>
        </row>
        <row r="8907">
          <cell r="E8907">
            <v>6</v>
          </cell>
        </row>
        <row r="8908">
          <cell r="E8908">
            <v>5</v>
          </cell>
        </row>
        <row r="8909">
          <cell r="E8909">
            <v>3</v>
          </cell>
        </row>
        <row r="8910">
          <cell r="E8910">
            <v>3</v>
          </cell>
        </row>
        <row r="8911">
          <cell r="E8911">
            <v>5</v>
          </cell>
        </row>
        <row r="8912">
          <cell r="E8912">
            <v>4</v>
          </cell>
        </row>
        <row r="8913">
          <cell r="E8913">
            <v>5</v>
          </cell>
        </row>
        <row r="8914">
          <cell r="E8914">
            <v>6</v>
          </cell>
        </row>
        <row r="8915">
          <cell r="E8915">
            <v>6</v>
          </cell>
        </row>
        <row r="8916">
          <cell r="E8916">
            <v>8</v>
          </cell>
        </row>
        <row r="8917">
          <cell r="E8917">
            <v>2</v>
          </cell>
        </row>
        <row r="8918">
          <cell r="E8918">
            <v>7</v>
          </cell>
        </row>
        <row r="8919">
          <cell r="E8919">
            <v>2</v>
          </cell>
        </row>
        <row r="8920">
          <cell r="E8920">
            <v>2</v>
          </cell>
        </row>
        <row r="8921">
          <cell r="E8921">
            <v>14</v>
          </cell>
        </row>
        <row r="8922">
          <cell r="E8922">
            <v>5</v>
          </cell>
        </row>
        <row r="8923">
          <cell r="E8923">
            <v>6</v>
          </cell>
        </row>
        <row r="8924">
          <cell r="E8924">
            <v>3</v>
          </cell>
        </row>
        <row r="8925">
          <cell r="E8925">
            <v>5</v>
          </cell>
        </row>
        <row r="8926">
          <cell r="E8926">
            <v>18</v>
          </cell>
        </row>
        <row r="8927">
          <cell r="E8927">
            <v>2</v>
          </cell>
        </row>
        <row r="8928">
          <cell r="E8928">
            <v>4</v>
          </cell>
        </row>
        <row r="8929">
          <cell r="E8929">
            <v>2</v>
          </cell>
        </row>
        <row r="8930">
          <cell r="E8930">
            <v>1</v>
          </cell>
        </row>
        <row r="8931">
          <cell r="E8931">
            <v>2</v>
          </cell>
        </row>
        <row r="8932">
          <cell r="E8932">
            <v>2</v>
          </cell>
        </row>
        <row r="8933">
          <cell r="E8933">
            <v>13</v>
          </cell>
        </row>
        <row r="8934">
          <cell r="E8934">
            <v>1</v>
          </cell>
        </row>
        <row r="8935">
          <cell r="E8935">
            <v>2</v>
          </cell>
        </row>
        <row r="8936">
          <cell r="E8936">
            <v>2</v>
          </cell>
        </row>
        <row r="8937">
          <cell r="E8937">
            <v>11</v>
          </cell>
        </row>
        <row r="8938">
          <cell r="E8938">
            <v>2</v>
          </cell>
        </row>
        <row r="8939">
          <cell r="E8939">
            <v>4</v>
          </cell>
        </row>
        <row r="8940">
          <cell r="E8940">
            <v>1</v>
          </cell>
        </row>
        <row r="8941">
          <cell r="E8941">
            <v>2</v>
          </cell>
        </row>
        <row r="8942">
          <cell r="E8942">
            <v>1</v>
          </cell>
        </row>
        <row r="8943">
          <cell r="E8943">
            <v>11</v>
          </cell>
        </row>
        <row r="8944">
          <cell r="E8944">
            <v>4</v>
          </cell>
        </row>
        <row r="8945">
          <cell r="E8945">
            <v>3</v>
          </cell>
        </row>
        <row r="8946">
          <cell r="E8946">
            <v>8</v>
          </cell>
        </row>
        <row r="8947">
          <cell r="E8947">
            <v>6</v>
          </cell>
        </row>
        <row r="8948">
          <cell r="E8948">
            <v>3</v>
          </cell>
        </row>
        <row r="8949">
          <cell r="E8949">
            <v>2</v>
          </cell>
        </row>
        <row r="8950">
          <cell r="E8950">
            <v>16</v>
          </cell>
        </row>
        <row r="8951">
          <cell r="E8951">
            <v>7</v>
          </cell>
        </row>
        <row r="8952">
          <cell r="E8952">
            <v>1</v>
          </cell>
        </row>
        <row r="8953">
          <cell r="E8953">
            <v>2</v>
          </cell>
        </row>
        <row r="8954">
          <cell r="E8954">
            <v>1</v>
          </cell>
        </row>
        <row r="8955">
          <cell r="E8955">
            <v>2</v>
          </cell>
        </row>
        <row r="8956">
          <cell r="E8956">
            <v>5</v>
          </cell>
        </row>
        <row r="8957">
          <cell r="E8957">
            <v>2</v>
          </cell>
        </row>
        <row r="8958">
          <cell r="E8958">
            <v>1</v>
          </cell>
        </row>
        <row r="8959">
          <cell r="E8959">
            <v>7</v>
          </cell>
        </row>
        <row r="8960">
          <cell r="E8960">
            <v>4</v>
          </cell>
        </row>
        <row r="8961">
          <cell r="E8961">
            <v>4</v>
          </cell>
        </row>
        <row r="8962">
          <cell r="E8962">
            <v>2</v>
          </cell>
        </row>
        <row r="8963">
          <cell r="E8963">
            <v>1</v>
          </cell>
        </row>
        <row r="8964">
          <cell r="E8964">
            <v>3</v>
          </cell>
        </row>
        <row r="8965">
          <cell r="E8965">
            <v>7</v>
          </cell>
        </row>
        <row r="8966">
          <cell r="E8966">
            <v>6</v>
          </cell>
        </row>
        <row r="8967">
          <cell r="E8967">
            <v>3</v>
          </cell>
        </row>
        <row r="8968">
          <cell r="E8968">
            <v>4</v>
          </cell>
        </row>
        <row r="8969">
          <cell r="E8969">
            <v>2</v>
          </cell>
        </row>
        <row r="8970">
          <cell r="E8970">
            <v>5</v>
          </cell>
        </row>
        <row r="8971">
          <cell r="E8971">
            <v>8</v>
          </cell>
        </row>
        <row r="8972">
          <cell r="E8972">
            <v>2</v>
          </cell>
        </row>
        <row r="8973">
          <cell r="E8973">
            <v>4</v>
          </cell>
        </row>
        <row r="8974">
          <cell r="E8974">
            <v>2</v>
          </cell>
        </row>
        <row r="8975">
          <cell r="E8975">
            <v>9</v>
          </cell>
        </row>
        <row r="8976">
          <cell r="E8976">
            <v>10</v>
          </cell>
        </row>
        <row r="8977">
          <cell r="E8977">
            <v>2</v>
          </cell>
        </row>
        <row r="8978">
          <cell r="E8978">
            <v>6</v>
          </cell>
        </row>
        <row r="8979">
          <cell r="E8979">
            <v>12</v>
          </cell>
        </row>
        <row r="8980">
          <cell r="E8980">
            <v>54</v>
          </cell>
        </row>
        <row r="8981">
          <cell r="E8981">
            <v>9</v>
          </cell>
        </row>
        <row r="8982">
          <cell r="E8982">
            <v>2</v>
          </cell>
        </row>
        <row r="8983">
          <cell r="E8983">
            <v>6</v>
          </cell>
        </row>
        <row r="8984">
          <cell r="E8984">
            <v>3</v>
          </cell>
        </row>
        <row r="8985">
          <cell r="E8985">
            <v>1</v>
          </cell>
        </row>
        <row r="8986">
          <cell r="E8986">
            <v>2</v>
          </cell>
        </row>
        <row r="8987">
          <cell r="E8987">
            <v>1320</v>
          </cell>
        </row>
        <row r="8988">
          <cell r="E8988">
            <v>6</v>
          </cell>
        </row>
        <row r="8989">
          <cell r="E8989">
            <v>1</v>
          </cell>
        </row>
        <row r="8990">
          <cell r="E8990">
            <v>3</v>
          </cell>
        </row>
        <row r="8991">
          <cell r="E8991">
            <v>7</v>
          </cell>
        </row>
        <row r="8992">
          <cell r="E8992">
            <v>1</v>
          </cell>
        </row>
        <row r="8993">
          <cell r="E8993">
            <v>1</v>
          </cell>
        </row>
        <row r="8994">
          <cell r="E8994">
            <v>12</v>
          </cell>
        </row>
        <row r="8995">
          <cell r="E8995">
            <v>5</v>
          </cell>
        </row>
        <row r="8996">
          <cell r="E8996">
            <v>4</v>
          </cell>
        </row>
        <row r="8997">
          <cell r="E8997">
            <v>9</v>
          </cell>
        </row>
        <row r="8998">
          <cell r="E8998">
            <v>18</v>
          </cell>
        </row>
        <row r="8999">
          <cell r="E8999">
            <v>1</v>
          </cell>
        </row>
        <row r="9000">
          <cell r="E9000">
            <v>2</v>
          </cell>
        </row>
        <row r="9001">
          <cell r="E9001">
            <v>1</v>
          </cell>
        </row>
        <row r="9002">
          <cell r="E9002">
            <v>40</v>
          </cell>
        </row>
        <row r="9003">
          <cell r="E9003">
            <v>4</v>
          </cell>
        </row>
        <row r="9004">
          <cell r="E9004">
            <v>1</v>
          </cell>
        </row>
        <row r="9005">
          <cell r="E9005">
            <v>11</v>
          </cell>
        </row>
        <row r="9006">
          <cell r="E9006">
            <v>13</v>
          </cell>
        </row>
        <row r="9007">
          <cell r="E9007">
            <v>1</v>
          </cell>
        </row>
        <row r="9008">
          <cell r="E9008">
            <v>1</v>
          </cell>
        </row>
        <row r="9009">
          <cell r="E9009">
            <v>2</v>
          </cell>
        </row>
        <row r="9010">
          <cell r="E9010">
            <v>1</v>
          </cell>
        </row>
        <row r="9011">
          <cell r="E9011">
            <v>1</v>
          </cell>
        </row>
        <row r="9012">
          <cell r="E9012">
            <v>2</v>
          </cell>
        </row>
        <row r="9013">
          <cell r="E9013">
            <v>3</v>
          </cell>
        </row>
        <row r="9014">
          <cell r="E9014">
            <v>3</v>
          </cell>
        </row>
        <row r="9015">
          <cell r="E9015">
            <v>10</v>
          </cell>
        </row>
        <row r="9016">
          <cell r="E9016">
            <v>2</v>
          </cell>
        </row>
        <row r="9017">
          <cell r="E9017">
            <v>1</v>
          </cell>
        </row>
        <row r="9018">
          <cell r="E9018">
            <v>2</v>
          </cell>
        </row>
        <row r="9019">
          <cell r="E9019">
            <v>3</v>
          </cell>
        </row>
        <row r="9020">
          <cell r="E9020">
            <v>11</v>
          </cell>
        </row>
        <row r="9021">
          <cell r="E9021">
            <v>6</v>
          </cell>
        </row>
        <row r="9022">
          <cell r="E9022">
            <v>5</v>
          </cell>
        </row>
        <row r="9023">
          <cell r="E9023">
            <v>1</v>
          </cell>
        </row>
        <row r="9024">
          <cell r="E9024">
            <v>1</v>
          </cell>
        </row>
        <row r="9025">
          <cell r="E9025">
            <v>1</v>
          </cell>
        </row>
        <row r="9026">
          <cell r="E9026">
            <v>7</v>
          </cell>
        </row>
        <row r="9027">
          <cell r="E9027">
            <v>4</v>
          </cell>
        </row>
        <row r="9028">
          <cell r="E9028">
            <v>5</v>
          </cell>
        </row>
        <row r="9029">
          <cell r="E9029">
            <v>19</v>
          </cell>
        </row>
        <row r="9030">
          <cell r="E9030">
            <v>1</v>
          </cell>
        </row>
        <row r="9031">
          <cell r="E9031">
            <v>1</v>
          </cell>
        </row>
        <row r="9032">
          <cell r="E9032">
            <v>2</v>
          </cell>
        </row>
        <row r="9033">
          <cell r="E9033">
            <v>20</v>
          </cell>
        </row>
        <row r="9034">
          <cell r="E9034">
            <v>9</v>
          </cell>
        </row>
        <row r="9035">
          <cell r="E9035">
            <v>7</v>
          </cell>
        </row>
        <row r="9036">
          <cell r="E9036">
            <v>5</v>
          </cell>
        </row>
        <row r="9037">
          <cell r="E9037">
            <v>3</v>
          </cell>
        </row>
        <row r="9038">
          <cell r="E9038">
            <v>5</v>
          </cell>
        </row>
        <row r="9039">
          <cell r="E9039">
            <v>9</v>
          </cell>
        </row>
        <row r="9040">
          <cell r="E9040">
            <v>15</v>
          </cell>
        </row>
        <row r="9041">
          <cell r="E9041">
            <v>3</v>
          </cell>
        </row>
        <row r="9042">
          <cell r="E9042">
            <v>4</v>
          </cell>
        </row>
        <row r="9043">
          <cell r="E9043">
            <v>1</v>
          </cell>
        </row>
        <row r="9044">
          <cell r="E9044">
            <v>4</v>
          </cell>
        </row>
        <row r="9045">
          <cell r="E9045">
            <v>2</v>
          </cell>
        </row>
        <row r="9046">
          <cell r="E9046">
            <v>3</v>
          </cell>
        </row>
        <row r="9047">
          <cell r="E9047">
            <v>10</v>
          </cell>
        </row>
        <row r="9048">
          <cell r="E9048">
            <v>15</v>
          </cell>
        </row>
        <row r="9049">
          <cell r="E9049">
            <v>3</v>
          </cell>
        </row>
        <row r="9050">
          <cell r="E9050">
            <v>8</v>
          </cell>
        </row>
        <row r="9051">
          <cell r="E9051">
            <v>3</v>
          </cell>
        </row>
        <row r="9052">
          <cell r="E9052">
            <v>1</v>
          </cell>
        </row>
        <row r="9053">
          <cell r="E9053">
            <v>1</v>
          </cell>
        </row>
        <row r="9054">
          <cell r="E9054">
            <v>5</v>
          </cell>
        </row>
        <row r="9055">
          <cell r="E9055">
            <v>1</v>
          </cell>
        </row>
        <row r="9056">
          <cell r="E9056">
            <v>1</v>
          </cell>
        </row>
        <row r="9057">
          <cell r="E9057">
            <v>2</v>
          </cell>
        </row>
        <row r="9058">
          <cell r="E9058">
            <v>10</v>
          </cell>
        </row>
        <row r="9059">
          <cell r="E9059">
            <v>2</v>
          </cell>
        </row>
        <row r="9060">
          <cell r="E9060">
            <v>6</v>
          </cell>
        </row>
        <row r="9061">
          <cell r="E9061">
            <v>1</v>
          </cell>
        </row>
        <row r="9062">
          <cell r="E9062">
            <v>1</v>
          </cell>
        </row>
        <row r="9063">
          <cell r="E9063">
            <v>5</v>
          </cell>
        </row>
        <row r="9064">
          <cell r="E9064">
            <v>12</v>
          </cell>
        </row>
        <row r="9065">
          <cell r="E9065">
            <v>4</v>
          </cell>
        </row>
        <row r="9066">
          <cell r="E9066">
            <v>1</v>
          </cell>
        </row>
        <row r="9067">
          <cell r="E9067">
            <v>2</v>
          </cell>
        </row>
        <row r="9068">
          <cell r="E9068">
            <v>7</v>
          </cell>
        </row>
        <row r="9069">
          <cell r="E9069">
            <v>2</v>
          </cell>
        </row>
        <row r="9070">
          <cell r="E9070">
            <v>5</v>
          </cell>
        </row>
        <row r="9071">
          <cell r="E9071">
            <v>2</v>
          </cell>
        </row>
        <row r="9072">
          <cell r="E9072">
            <v>3</v>
          </cell>
        </row>
        <row r="9073">
          <cell r="E9073">
            <v>4</v>
          </cell>
        </row>
        <row r="9074">
          <cell r="E9074">
            <v>3</v>
          </cell>
        </row>
        <row r="9075">
          <cell r="E9075">
            <v>4</v>
          </cell>
        </row>
        <row r="9076">
          <cell r="E9076">
            <v>3</v>
          </cell>
        </row>
        <row r="9077">
          <cell r="E9077">
            <v>4</v>
          </cell>
        </row>
        <row r="9078">
          <cell r="E9078">
            <v>1</v>
          </cell>
        </row>
        <row r="9079">
          <cell r="E9079">
            <v>2</v>
          </cell>
        </row>
        <row r="9080">
          <cell r="E9080">
            <v>4</v>
          </cell>
        </row>
        <row r="9081">
          <cell r="E9081">
            <v>4</v>
          </cell>
        </row>
        <row r="9082">
          <cell r="E9082">
            <v>2</v>
          </cell>
        </row>
        <row r="9083">
          <cell r="E9083">
            <v>1</v>
          </cell>
        </row>
        <row r="9084">
          <cell r="E9084">
            <v>2</v>
          </cell>
        </row>
        <row r="9085">
          <cell r="E9085">
            <v>1</v>
          </cell>
        </row>
        <row r="9086">
          <cell r="E9086">
            <v>2</v>
          </cell>
        </row>
        <row r="9087">
          <cell r="E9087">
            <v>4</v>
          </cell>
        </row>
        <row r="9088">
          <cell r="E9088">
            <v>3</v>
          </cell>
        </row>
        <row r="9089">
          <cell r="E9089">
            <v>7</v>
          </cell>
        </row>
        <row r="9090">
          <cell r="E9090">
            <v>8</v>
          </cell>
        </row>
        <row r="9091">
          <cell r="E9091">
            <v>1</v>
          </cell>
        </row>
        <row r="9092">
          <cell r="E9092">
            <v>3</v>
          </cell>
        </row>
        <row r="9093">
          <cell r="E9093">
            <v>8</v>
          </cell>
        </row>
        <row r="9094">
          <cell r="E9094">
            <v>5</v>
          </cell>
        </row>
        <row r="9095">
          <cell r="E9095">
            <v>1</v>
          </cell>
        </row>
        <row r="9096">
          <cell r="E9096">
            <v>2</v>
          </cell>
        </row>
        <row r="9097">
          <cell r="E9097">
            <v>1</v>
          </cell>
        </row>
        <row r="9098">
          <cell r="E9098">
            <v>1</v>
          </cell>
        </row>
        <row r="9099">
          <cell r="E9099">
            <v>3</v>
          </cell>
        </row>
        <row r="9100">
          <cell r="E9100">
            <v>3</v>
          </cell>
        </row>
        <row r="9101">
          <cell r="E9101">
            <v>3</v>
          </cell>
        </row>
        <row r="9102">
          <cell r="E9102">
            <v>1</v>
          </cell>
        </row>
        <row r="9103">
          <cell r="E9103">
            <v>2</v>
          </cell>
        </row>
        <row r="9104">
          <cell r="E9104">
            <v>1</v>
          </cell>
        </row>
        <row r="9105">
          <cell r="E9105">
            <v>10</v>
          </cell>
        </row>
        <row r="9106">
          <cell r="E9106">
            <v>1</v>
          </cell>
        </row>
        <row r="9107">
          <cell r="E9107">
            <v>2</v>
          </cell>
        </row>
        <row r="9108">
          <cell r="E9108">
            <v>2</v>
          </cell>
        </row>
        <row r="9109">
          <cell r="E9109">
            <v>3</v>
          </cell>
        </row>
        <row r="9110">
          <cell r="E9110">
            <v>1</v>
          </cell>
        </row>
        <row r="9111">
          <cell r="E9111">
            <v>8</v>
          </cell>
        </row>
        <row r="9112">
          <cell r="E9112">
            <v>2</v>
          </cell>
        </row>
        <row r="9113">
          <cell r="E9113">
            <v>1</v>
          </cell>
        </row>
        <row r="9114">
          <cell r="E9114">
            <v>5</v>
          </cell>
        </row>
        <row r="9115">
          <cell r="E9115">
            <v>2</v>
          </cell>
        </row>
        <row r="9116">
          <cell r="E9116">
            <v>1</v>
          </cell>
        </row>
        <row r="9117">
          <cell r="E9117">
            <v>1</v>
          </cell>
        </row>
        <row r="9118">
          <cell r="E9118">
            <v>4</v>
          </cell>
        </row>
        <row r="9119">
          <cell r="E9119">
            <v>6</v>
          </cell>
        </row>
        <row r="9120">
          <cell r="E9120">
            <v>10</v>
          </cell>
        </row>
        <row r="9121">
          <cell r="E9121">
            <v>6</v>
          </cell>
        </row>
        <row r="9122">
          <cell r="E9122">
            <v>1</v>
          </cell>
        </row>
        <row r="9123">
          <cell r="E9123">
            <v>2</v>
          </cell>
        </row>
        <row r="9124">
          <cell r="E9124">
            <v>4</v>
          </cell>
        </row>
        <row r="9125">
          <cell r="E9125">
            <v>1</v>
          </cell>
        </row>
        <row r="9126">
          <cell r="E9126">
            <v>1</v>
          </cell>
        </row>
        <row r="9127">
          <cell r="E9127">
            <v>9</v>
          </cell>
        </row>
        <row r="9128">
          <cell r="E9128">
            <v>1</v>
          </cell>
        </row>
        <row r="9129">
          <cell r="E9129">
            <v>5</v>
          </cell>
        </row>
        <row r="9130">
          <cell r="E9130">
            <v>1</v>
          </cell>
        </row>
        <row r="9131">
          <cell r="E9131">
            <v>2</v>
          </cell>
        </row>
        <row r="9132">
          <cell r="E9132">
            <v>1</v>
          </cell>
        </row>
        <row r="9133">
          <cell r="E9133">
            <v>2</v>
          </cell>
        </row>
        <row r="9134">
          <cell r="E9134">
            <v>1</v>
          </cell>
        </row>
        <row r="9135">
          <cell r="E9135">
            <v>1</v>
          </cell>
        </row>
        <row r="9136">
          <cell r="E9136">
            <v>4</v>
          </cell>
        </row>
        <row r="9137">
          <cell r="E9137">
            <v>1</v>
          </cell>
        </row>
        <row r="9138">
          <cell r="E9138">
            <v>2</v>
          </cell>
        </row>
        <row r="9139">
          <cell r="E9139">
            <v>3</v>
          </cell>
        </row>
        <row r="9140">
          <cell r="E9140">
            <v>1</v>
          </cell>
        </row>
        <row r="9141">
          <cell r="E9141">
            <v>3</v>
          </cell>
        </row>
        <row r="9142">
          <cell r="E9142">
            <v>7</v>
          </cell>
        </row>
        <row r="9143">
          <cell r="E9143">
            <v>4</v>
          </cell>
        </row>
        <row r="9144">
          <cell r="E9144">
            <v>13</v>
          </cell>
        </row>
        <row r="9145">
          <cell r="E9145">
            <v>4</v>
          </cell>
        </row>
        <row r="9146">
          <cell r="E9146">
            <v>1</v>
          </cell>
        </row>
        <row r="9147">
          <cell r="E9147">
            <v>1</v>
          </cell>
        </row>
        <row r="9148">
          <cell r="E9148">
            <v>5</v>
          </cell>
        </row>
        <row r="9149">
          <cell r="E9149">
            <v>1</v>
          </cell>
        </row>
        <row r="9150">
          <cell r="E9150">
            <v>1</v>
          </cell>
        </row>
        <row r="9151">
          <cell r="E9151">
            <v>3</v>
          </cell>
        </row>
        <row r="9152">
          <cell r="E9152">
            <v>5</v>
          </cell>
        </row>
        <row r="9153">
          <cell r="E9153">
            <v>6</v>
          </cell>
        </row>
        <row r="9154">
          <cell r="E9154">
            <v>3</v>
          </cell>
        </row>
        <row r="9155">
          <cell r="E9155">
            <v>13</v>
          </cell>
        </row>
        <row r="9156">
          <cell r="E9156">
            <v>1</v>
          </cell>
        </row>
        <row r="9157">
          <cell r="E9157">
            <v>1</v>
          </cell>
        </row>
        <row r="9158">
          <cell r="E9158">
            <v>1</v>
          </cell>
        </row>
        <row r="9159">
          <cell r="E9159">
            <v>2</v>
          </cell>
        </row>
        <row r="9160">
          <cell r="E9160">
            <v>2</v>
          </cell>
        </row>
        <row r="9161">
          <cell r="E9161">
            <v>1</v>
          </cell>
        </row>
        <row r="9162">
          <cell r="E9162">
            <v>2</v>
          </cell>
        </row>
        <row r="9163">
          <cell r="E9163">
            <v>4</v>
          </cell>
        </row>
        <row r="9164">
          <cell r="E9164">
            <v>1</v>
          </cell>
        </row>
        <row r="9165">
          <cell r="E9165">
            <v>7</v>
          </cell>
        </row>
        <row r="9166">
          <cell r="E9166">
            <v>2</v>
          </cell>
        </row>
        <row r="9167">
          <cell r="E9167">
            <v>7</v>
          </cell>
        </row>
        <row r="9168">
          <cell r="E9168">
            <v>1</v>
          </cell>
        </row>
        <row r="9169">
          <cell r="E9169">
            <v>1</v>
          </cell>
        </row>
        <row r="9170">
          <cell r="E9170">
            <v>1</v>
          </cell>
        </row>
        <row r="9171">
          <cell r="E9171">
            <v>1</v>
          </cell>
        </row>
        <row r="9172">
          <cell r="E9172">
            <v>1</v>
          </cell>
        </row>
        <row r="9173">
          <cell r="E9173">
            <v>7</v>
          </cell>
        </row>
        <row r="9174">
          <cell r="E9174">
            <v>1</v>
          </cell>
        </row>
        <row r="9175">
          <cell r="E9175">
            <v>2</v>
          </cell>
        </row>
        <row r="9176">
          <cell r="E9176">
            <v>2</v>
          </cell>
        </row>
        <row r="9177">
          <cell r="E9177">
            <v>2</v>
          </cell>
        </row>
        <row r="9178">
          <cell r="E9178">
            <v>2</v>
          </cell>
        </row>
        <row r="9179">
          <cell r="E9179">
            <v>1</v>
          </cell>
        </row>
        <row r="9180">
          <cell r="E9180">
            <v>3</v>
          </cell>
        </row>
        <row r="9181">
          <cell r="E9181">
            <v>1</v>
          </cell>
        </row>
        <row r="9182">
          <cell r="E9182">
            <v>768</v>
          </cell>
        </row>
        <row r="9183">
          <cell r="E9183">
            <v>1</v>
          </cell>
        </row>
        <row r="9184">
          <cell r="E9184">
            <v>4</v>
          </cell>
        </row>
        <row r="9185">
          <cell r="E9185">
            <v>2</v>
          </cell>
        </row>
        <row r="9186">
          <cell r="E9186">
            <v>1</v>
          </cell>
        </row>
        <row r="9187">
          <cell r="E9187">
            <v>5</v>
          </cell>
        </row>
        <row r="9188">
          <cell r="E9188">
            <v>3</v>
          </cell>
        </row>
        <row r="9189">
          <cell r="E9189">
            <v>2</v>
          </cell>
        </row>
        <row r="9190">
          <cell r="E9190">
            <v>1</v>
          </cell>
        </row>
        <row r="9191">
          <cell r="E9191">
            <v>1</v>
          </cell>
        </row>
        <row r="9192">
          <cell r="E9192">
            <v>1</v>
          </cell>
        </row>
        <row r="9193">
          <cell r="E9193">
            <v>1</v>
          </cell>
        </row>
        <row r="9194">
          <cell r="E9194">
            <v>1</v>
          </cell>
        </row>
        <row r="9195">
          <cell r="E9195">
            <v>1</v>
          </cell>
        </row>
        <row r="9196">
          <cell r="E9196">
            <v>1</v>
          </cell>
        </row>
        <row r="9197">
          <cell r="E9197">
            <v>2</v>
          </cell>
        </row>
        <row r="9198">
          <cell r="E9198">
            <v>1</v>
          </cell>
        </row>
        <row r="9199">
          <cell r="E9199">
            <v>2</v>
          </cell>
        </row>
        <row r="9200">
          <cell r="E9200">
            <v>1</v>
          </cell>
        </row>
        <row r="9201">
          <cell r="E9201">
            <v>1</v>
          </cell>
        </row>
        <row r="9202">
          <cell r="E9202">
            <v>1</v>
          </cell>
        </row>
        <row r="9203">
          <cell r="E9203">
            <v>3</v>
          </cell>
        </row>
        <row r="9204">
          <cell r="E9204">
            <v>2</v>
          </cell>
        </row>
        <row r="9205">
          <cell r="E9205">
            <v>2</v>
          </cell>
        </row>
        <row r="9206">
          <cell r="E9206">
            <v>1</v>
          </cell>
        </row>
        <row r="9207">
          <cell r="E9207">
            <v>2</v>
          </cell>
        </row>
        <row r="9208">
          <cell r="E9208">
            <v>1</v>
          </cell>
        </row>
        <row r="9209">
          <cell r="E9209">
            <v>1</v>
          </cell>
        </row>
        <row r="9210">
          <cell r="E9210">
            <v>1</v>
          </cell>
        </row>
        <row r="9211">
          <cell r="E9211">
            <v>1</v>
          </cell>
        </row>
        <row r="9212">
          <cell r="E9212">
            <v>1</v>
          </cell>
        </row>
        <row r="9213">
          <cell r="E9213">
            <v>48</v>
          </cell>
        </row>
        <row r="9214">
          <cell r="E9214">
            <v>4</v>
          </cell>
        </row>
        <row r="9215">
          <cell r="E9215">
            <v>1</v>
          </cell>
        </row>
        <row r="9216">
          <cell r="E9216">
            <v>1</v>
          </cell>
        </row>
        <row r="9217">
          <cell r="E9217">
            <v>1</v>
          </cell>
        </row>
        <row r="9218">
          <cell r="E9218">
            <v>1</v>
          </cell>
        </row>
        <row r="9219">
          <cell r="E9219">
            <v>2</v>
          </cell>
        </row>
        <row r="9220">
          <cell r="E9220">
            <v>1</v>
          </cell>
        </row>
        <row r="9221">
          <cell r="E9221">
            <v>1</v>
          </cell>
        </row>
        <row r="9222">
          <cell r="E9222">
            <v>1</v>
          </cell>
        </row>
        <row r="9223">
          <cell r="E9223">
            <v>1</v>
          </cell>
        </row>
        <row r="9224">
          <cell r="E9224">
            <v>1</v>
          </cell>
        </row>
        <row r="9225">
          <cell r="E9225">
            <v>1</v>
          </cell>
        </row>
        <row r="9226">
          <cell r="E9226">
            <v>2</v>
          </cell>
        </row>
        <row r="9227">
          <cell r="E9227">
            <v>4</v>
          </cell>
        </row>
        <row r="9228">
          <cell r="E9228">
            <v>2</v>
          </cell>
        </row>
        <row r="9229">
          <cell r="E9229">
            <v>38</v>
          </cell>
        </row>
        <row r="9230">
          <cell r="E9230">
            <v>9</v>
          </cell>
        </row>
        <row r="9231">
          <cell r="E9231">
            <v>1</v>
          </cell>
        </row>
        <row r="9232">
          <cell r="E9232">
            <v>7</v>
          </cell>
        </row>
        <row r="9233">
          <cell r="E9233">
            <v>1</v>
          </cell>
        </row>
        <row r="9234">
          <cell r="E9234">
            <v>1</v>
          </cell>
        </row>
        <row r="9235">
          <cell r="E9235">
            <v>1</v>
          </cell>
        </row>
        <row r="9236">
          <cell r="E9236">
            <v>82</v>
          </cell>
        </row>
        <row r="9237">
          <cell r="E9237">
            <v>1</v>
          </cell>
        </row>
        <row r="9238">
          <cell r="E9238">
            <v>2</v>
          </cell>
        </row>
        <row r="9239">
          <cell r="E9239">
            <v>3</v>
          </cell>
        </row>
        <row r="9240">
          <cell r="E9240">
            <v>1</v>
          </cell>
        </row>
        <row r="9241">
          <cell r="E9241">
            <v>1</v>
          </cell>
        </row>
        <row r="9242">
          <cell r="E9242">
            <v>2</v>
          </cell>
        </row>
        <row r="9243">
          <cell r="E9243">
            <v>2</v>
          </cell>
        </row>
        <row r="9244">
          <cell r="E9244">
            <v>2</v>
          </cell>
        </row>
        <row r="9245">
          <cell r="E9245">
            <v>1</v>
          </cell>
        </row>
        <row r="9246">
          <cell r="E9246">
            <v>1</v>
          </cell>
        </row>
        <row r="9247">
          <cell r="E9247">
            <v>1</v>
          </cell>
        </row>
        <row r="9248">
          <cell r="E9248">
            <v>8</v>
          </cell>
        </row>
        <row r="9249">
          <cell r="E9249">
            <v>1</v>
          </cell>
        </row>
        <row r="9250">
          <cell r="E9250">
            <v>4</v>
          </cell>
        </row>
        <row r="9251">
          <cell r="E9251">
            <v>3</v>
          </cell>
        </row>
        <row r="9252">
          <cell r="E9252">
            <v>3</v>
          </cell>
        </row>
        <row r="9253">
          <cell r="E9253">
            <v>7</v>
          </cell>
        </row>
        <row r="9254">
          <cell r="E9254">
            <v>2</v>
          </cell>
        </row>
        <row r="9255">
          <cell r="E9255">
            <v>7</v>
          </cell>
        </row>
        <row r="9256">
          <cell r="E9256">
            <v>2</v>
          </cell>
        </row>
        <row r="9257">
          <cell r="E9257">
            <v>2</v>
          </cell>
        </row>
        <row r="9258">
          <cell r="E9258">
            <v>3</v>
          </cell>
        </row>
        <row r="9259">
          <cell r="E9259">
            <v>1</v>
          </cell>
        </row>
        <row r="9260">
          <cell r="E9260">
            <v>2</v>
          </cell>
        </row>
        <row r="9261">
          <cell r="E9261">
            <v>5</v>
          </cell>
        </row>
        <row r="9262">
          <cell r="E9262">
            <v>3</v>
          </cell>
        </row>
        <row r="9263">
          <cell r="E9263">
            <v>2</v>
          </cell>
        </row>
        <row r="9264">
          <cell r="E9264">
            <v>6</v>
          </cell>
        </row>
        <row r="9265">
          <cell r="E9265">
            <v>2</v>
          </cell>
        </row>
        <row r="9266">
          <cell r="E9266">
            <v>3</v>
          </cell>
        </row>
        <row r="9267">
          <cell r="E9267">
            <v>2</v>
          </cell>
        </row>
        <row r="9268">
          <cell r="E9268">
            <v>6</v>
          </cell>
        </row>
        <row r="9269">
          <cell r="E9269">
            <v>1</v>
          </cell>
        </row>
        <row r="9270">
          <cell r="E9270">
            <v>6</v>
          </cell>
        </row>
        <row r="9271">
          <cell r="E9271">
            <v>1</v>
          </cell>
        </row>
        <row r="9272">
          <cell r="E9272">
            <v>2</v>
          </cell>
        </row>
        <row r="9273">
          <cell r="E9273">
            <v>3</v>
          </cell>
        </row>
        <row r="9274">
          <cell r="E9274">
            <v>1</v>
          </cell>
        </row>
        <row r="9275">
          <cell r="E9275">
            <v>2</v>
          </cell>
        </row>
        <row r="9276">
          <cell r="E9276">
            <v>1</v>
          </cell>
        </row>
        <row r="9277">
          <cell r="E9277">
            <v>2</v>
          </cell>
        </row>
        <row r="9278">
          <cell r="E9278">
            <v>14</v>
          </cell>
        </row>
        <row r="9279">
          <cell r="E9279">
            <v>1</v>
          </cell>
        </row>
        <row r="9280">
          <cell r="E9280">
            <v>2</v>
          </cell>
        </row>
        <row r="9281">
          <cell r="E9281">
            <v>1</v>
          </cell>
        </row>
        <row r="9282">
          <cell r="E9282">
            <v>15</v>
          </cell>
        </row>
        <row r="9283">
          <cell r="E9283">
            <v>4</v>
          </cell>
        </row>
        <row r="9284">
          <cell r="E9284">
            <v>29</v>
          </cell>
        </row>
        <row r="9285">
          <cell r="E9285">
            <v>4</v>
          </cell>
        </row>
        <row r="9286">
          <cell r="E9286">
            <v>7</v>
          </cell>
        </row>
        <row r="9287">
          <cell r="E9287">
            <v>4</v>
          </cell>
        </row>
        <row r="9288">
          <cell r="E9288">
            <v>2</v>
          </cell>
        </row>
        <row r="9289">
          <cell r="E9289">
            <v>4</v>
          </cell>
        </row>
        <row r="9290">
          <cell r="E9290">
            <v>3</v>
          </cell>
        </row>
        <row r="9291">
          <cell r="E9291">
            <v>2</v>
          </cell>
        </row>
        <row r="9292">
          <cell r="E9292">
            <v>1</v>
          </cell>
        </row>
        <row r="9293">
          <cell r="E9293">
            <v>5</v>
          </cell>
        </row>
        <row r="9294">
          <cell r="E9294">
            <v>23</v>
          </cell>
        </row>
        <row r="9295">
          <cell r="E9295">
            <v>7</v>
          </cell>
        </row>
        <row r="9296">
          <cell r="E9296">
            <v>5</v>
          </cell>
        </row>
        <row r="9297">
          <cell r="E9297">
            <v>5</v>
          </cell>
        </row>
        <row r="9298">
          <cell r="E9298">
            <v>20</v>
          </cell>
        </row>
        <row r="9299">
          <cell r="E9299">
            <v>1</v>
          </cell>
        </row>
        <row r="9300">
          <cell r="E9300">
            <v>8</v>
          </cell>
        </row>
        <row r="9301">
          <cell r="E9301">
            <v>13</v>
          </cell>
        </row>
        <row r="9302">
          <cell r="E9302">
            <v>2</v>
          </cell>
        </row>
        <row r="9303">
          <cell r="E9303">
            <v>2</v>
          </cell>
        </row>
        <row r="9304">
          <cell r="E9304">
            <v>4</v>
          </cell>
        </row>
        <row r="9305">
          <cell r="E9305">
            <v>3</v>
          </cell>
        </row>
        <row r="9306">
          <cell r="E9306">
            <v>4</v>
          </cell>
        </row>
        <row r="9307">
          <cell r="E9307">
            <v>6</v>
          </cell>
        </row>
        <row r="9308">
          <cell r="E9308">
            <v>2</v>
          </cell>
        </row>
        <row r="9309">
          <cell r="E9309">
            <v>5</v>
          </cell>
        </row>
        <row r="9310">
          <cell r="E9310">
            <v>3</v>
          </cell>
        </row>
        <row r="9311">
          <cell r="E9311">
            <v>1</v>
          </cell>
        </row>
        <row r="9312">
          <cell r="E9312">
            <v>6</v>
          </cell>
        </row>
        <row r="9313">
          <cell r="E9313">
            <v>9</v>
          </cell>
        </row>
        <row r="9314">
          <cell r="E9314">
            <v>9</v>
          </cell>
        </row>
        <row r="9315">
          <cell r="E9315">
            <v>1</v>
          </cell>
        </row>
        <row r="9316">
          <cell r="E9316">
            <v>3</v>
          </cell>
        </row>
        <row r="9317">
          <cell r="E9317">
            <v>1</v>
          </cell>
        </row>
        <row r="9318">
          <cell r="E9318">
            <v>11</v>
          </cell>
        </row>
        <row r="9319">
          <cell r="E9319">
            <v>1</v>
          </cell>
        </row>
        <row r="9320">
          <cell r="E9320">
            <v>1</v>
          </cell>
        </row>
        <row r="9321">
          <cell r="E9321">
            <v>3</v>
          </cell>
        </row>
        <row r="9322">
          <cell r="E9322">
            <v>2</v>
          </cell>
        </row>
        <row r="9323">
          <cell r="E9323">
            <v>6</v>
          </cell>
        </row>
        <row r="9324">
          <cell r="E9324">
            <v>1</v>
          </cell>
        </row>
        <row r="9325">
          <cell r="E9325">
            <v>4</v>
          </cell>
        </row>
        <row r="9326">
          <cell r="E9326">
            <v>2</v>
          </cell>
        </row>
        <row r="9327">
          <cell r="E9327">
            <v>2</v>
          </cell>
        </row>
        <row r="9328">
          <cell r="E9328">
            <v>1</v>
          </cell>
        </row>
        <row r="9329">
          <cell r="E9329">
            <v>1</v>
          </cell>
        </row>
        <row r="9330">
          <cell r="E9330">
            <v>1</v>
          </cell>
        </row>
        <row r="9331">
          <cell r="E9331">
            <v>1</v>
          </cell>
        </row>
        <row r="9332">
          <cell r="E9332">
            <v>3</v>
          </cell>
        </row>
        <row r="9333">
          <cell r="E9333">
            <v>2</v>
          </cell>
        </row>
        <row r="9334">
          <cell r="E9334">
            <v>1</v>
          </cell>
        </row>
        <row r="9335">
          <cell r="E9335">
            <v>4</v>
          </cell>
        </row>
        <row r="9336">
          <cell r="E9336">
            <v>7</v>
          </cell>
        </row>
        <row r="9337">
          <cell r="E9337">
            <v>3</v>
          </cell>
        </row>
        <row r="9338">
          <cell r="E9338">
            <v>3</v>
          </cell>
        </row>
        <row r="9339">
          <cell r="E9339">
            <v>2</v>
          </cell>
        </row>
        <row r="9340">
          <cell r="E9340">
            <v>1</v>
          </cell>
        </row>
        <row r="9341">
          <cell r="E9341">
            <v>1</v>
          </cell>
        </row>
        <row r="9342">
          <cell r="E9342">
            <v>1</v>
          </cell>
        </row>
        <row r="9343">
          <cell r="E9343">
            <v>1</v>
          </cell>
        </row>
        <row r="9344">
          <cell r="E9344">
            <v>3</v>
          </cell>
        </row>
        <row r="9345">
          <cell r="E9345">
            <v>1</v>
          </cell>
        </row>
        <row r="9346">
          <cell r="E9346">
            <v>5</v>
          </cell>
        </row>
        <row r="9347">
          <cell r="E9347">
            <v>1</v>
          </cell>
        </row>
        <row r="9348">
          <cell r="E9348">
            <v>2</v>
          </cell>
        </row>
        <row r="9349">
          <cell r="E9349">
            <v>2</v>
          </cell>
        </row>
        <row r="9350">
          <cell r="E9350">
            <v>1</v>
          </cell>
        </row>
        <row r="9351">
          <cell r="E9351">
            <v>5</v>
          </cell>
        </row>
        <row r="9352">
          <cell r="E9352">
            <v>1</v>
          </cell>
        </row>
        <row r="9353">
          <cell r="E9353">
            <v>1</v>
          </cell>
        </row>
        <row r="9354">
          <cell r="E9354">
            <v>2</v>
          </cell>
        </row>
        <row r="9355">
          <cell r="E9355">
            <v>1</v>
          </cell>
        </row>
        <row r="9356">
          <cell r="E9356">
            <v>1</v>
          </cell>
        </row>
        <row r="9357">
          <cell r="E9357">
            <v>1</v>
          </cell>
        </row>
        <row r="9358">
          <cell r="E9358">
            <v>2</v>
          </cell>
        </row>
        <row r="9359">
          <cell r="E9359">
            <v>1</v>
          </cell>
        </row>
        <row r="9360">
          <cell r="E9360">
            <v>2</v>
          </cell>
        </row>
        <row r="9361">
          <cell r="E9361">
            <v>2</v>
          </cell>
        </row>
        <row r="9362">
          <cell r="E9362">
            <v>2</v>
          </cell>
        </row>
        <row r="9363">
          <cell r="E9363">
            <v>7</v>
          </cell>
        </row>
        <row r="9364">
          <cell r="E9364">
            <v>38</v>
          </cell>
        </row>
        <row r="9365">
          <cell r="E9365">
            <v>1</v>
          </cell>
        </row>
        <row r="9366">
          <cell r="E9366">
            <v>1</v>
          </cell>
        </row>
        <row r="9367">
          <cell r="E9367">
            <v>2</v>
          </cell>
        </row>
        <row r="9368">
          <cell r="E9368">
            <v>1</v>
          </cell>
        </row>
        <row r="9369">
          <cell r="E9369">
            <v>2</v>
          </cell>
        </row>
        <row r="9370">
          <cell r="E9370">
            <v>1</v>
          </cell>
        </row>
        <row r="9371">
          <cell r="E9371">
            <v>4</v>
          </cell>
        </row>
        <row r="9372">
          <cell r="E9372">
            <v>1</v>
          </cell>
        </row>
        <row r="9373">
          <cell r="E9373">
            <v>1</v>
          </cell>
        </row>
        <row r="9374">
          <cell r="E9374">
            <v>3</v>
          </cell>
        </row>
        <row r="9375">
          <cell r="E9375">
            <v>1</v>
          </cell>
        </row>
        <row r="9376">
          <cell r="E9376">
            <v>7</v>
          </cell>
        </row>
        <row r="9377">
          <cell r="E9377">
            <v>1</v>
          </cell>
        </row>
        <row r="9378">
          <cell r="E9378">
            <v>1</v>
          </cell>
        </row>
        <row r="9379">
          <cell r="E9379">
            <v>1</v>
          </cell>
        </row>
        <row r="9380">
          <cell r="E9380">
            <v>2</v>
          </cell>
        </row>
        <row r="9381">
          <cell r="E9381">
            <v>2</v>
          </cell>
        </row>
        <row r="9382">
          <cell r="E9382">
            <v>1</v>
          </cell>
        </row>
        <row r="9383">
          <cell r="E9383">
            <v>17</v>
          </cell>
        </row>
        <row r="9384">
          <cell r="E9384">
            <v>24</v>
          </cell>
        </row>
        <row r="9385">
          <cell r="E9385">
            <v>1</v>
          </cell>
        </row>
        <row r="9386">
          <cell r="E9386">
            <v>567</v>
          </cell>
        </row>
        <row r="9387">
          <cell r="E9387">
            <v>3</v>
          </cell>
        </row>
        <row r="9388">
          <cell r="E9388">
            <v>2</v>
          </cell>
        </row>
        <row r="9389">
          <cell r="E9389">
            <v>6</v>
          </cell>
        </row>
        <row r="9390">
          <cell r="E9390">
            <v>14</v>
          </cell>
        </row>
        <row r="9391">
          <cell r="E9391">
            <v>8</v>
          </cell>
        </row>
        <row r="9392">
          <cell r="E9392">
            <v>2</v>
          </cell>
        </row>
        <row r="9393">
          <cell r="E9393">
            <v>1</v>
          </cell>
        </row>
        <row r="9394">
          <cell r="E9394">
            <v>1</v>
          </cell>
        </row>
        <row r="9395">
          <cell r="E9395">
            <v>1</v>
          </cell>
        </row>
        <row r="9396">
          <cell r="E9396">
            <v>3</v>
          </cell>
        </row>
        <row r="9397">
          <cell r="E9397">
            <v>1</v>
          </cell>
        </row>
        <row r="9398">
          <cell r="E9398">
            <v>3</v>
          </cell>
        </row>
        <row r="9399">
          <cell r="E9399">
            <v>2</v>
          </cell>
        </row>
        <row r="9400">
          <cell r="E9400">
            <v>14</v>
          </cell>
        </row>
        <row r="9401">
          <cell r="E9401">
            <v>1</v>
          </cell>
        </row>
        <row r="9402">
          <cell r="E9402">
            <v>1</v>
          </cell>
        </row>
        <row r="9403">
          <cell r="E9403">
            <v>2</v>
          </cell>
        </row>
        <row r="9404">
          <cell r="E9404">
            <v>6</v>
          </cell>
        </row>
        <row r="9405">
          <cell r="E9405">
            <v>3</v>
          </cell>
        </row>
        <row r="9406">
          <cell r="E9406">
            <v>2</v>
          </cell>
        </row>
        <row r="9407">
          <cell r="E9407">
            <v>4</v>
          </cell>
        </row>
        <row r="9408">
          <cell r="E9408">
            <v>8</v>
          </cell>
        </row>
        <row r="9409">
          <cell r="E9409">
            <v>3</v>
          </cell>
        </row>
        <row r="9410">
          <cell r="E9410">
            <v>4</v>
          </cell>
        </row>
        <row r="9411">
          <cell r="E9411">
            <v>8</v>
          </cell>
        </row>
        <row r="9412">
          <cell r="E9412">
            <v>3</v>
          </cell>
        </row>
        <row r="9413">
          <cell r="E9413">
            <v>4</v>
          </cell>
        </row>
        <row r="9414">
          <cell r="E9414">
            <v>2</v>
          </cell>
        </row>
        <row r="9415">
          <cell r="E9415">
            <v>9</v>
          </cell>
        </row>
        <row r="9416">
          <cell r="E9416">
            <v>7</v>
          </cell>
        </row>
        <row r="9417">
          <cell r="E9417">
            <v>1</v>
          </cell>
        </row>
        <row r="9418">
          <cell r="E9418">
            <v>2</v>
          </cell>
        </row>
        <row r="9419">
          <cell r="E9419">
            <v>2</v>
          </cell>
        </row>
        <row r="9420">
          <cell r="E9420">
            <v>3</v>
          </cell>
        </row>
        <row r="9421">
          <cell r="E9421">
            <v>4</v>
          </cell>
        </row>
        <row r="9422">
          <cell r="E9422">
            <v>4</v>
          </cell>
        </row>
        <row r="9423">
          <cell r="E9423">
            <v>2</v>
          </cell>
        </row>
        <row r="9424">
          <cell r="E9424">
            <v>1</v>
          </cell>
        </row>
        <row r="9425">
          <cell r="E9425">
            <v>3</v>
          </cell>
        </row>
        <row r="9426">
          <cell r="E9426">
            <v>1</v>
          </cell>
        </row>
        <row r="9427">
          <cell r="E9427">
            <v>4</v>
          </cell>
        </row>
        <row r="9428">
          <cell r="E9428">
            <v>5</v>
          </cell>
        </row>
        <row r="9429">
          <cell r="E9429">
            <v>4</v>
          </cell>
        </row>
        <row r="9430">
          <cell r="E9430">
            <v>2</v>
          </cell>
        </row>
        <row r="9431">
          <cell r="E9431">
            <v>2</v>
          </cell>
        </row>
        <row r="9432">
          <cell r="E9432">
            <v>5</v>
          </cell>
        </row>
        <row r="9433">
          <cell r="E9433">
            <v>2</v>
          </cell>
        </row>
        <row r="9434">
          <cell r="E9434">
            <v>4</v>
          </cell>
        </row>
        <row r="9435">
          <cell r="E9435">
            <v>4</v>
          </cell>
        </row>
        <row r="9436">
          <cell r="E9436">
            <v>3</v>
          </cell>
        </row>
        <row r="9437">
          <cell r="E9437">
            <v>3</v>
          </cell>
        </row>
        <row r="9438">
          <cell r="E9438">
            <v>2</v>
          </cell>
        </row>
        <row r="9439">
          <cell r="E9439">
            <v>3</v>
          </cell>
        </row>
        <row r="9440">
          <cell r="E9440">
            <v>1</v>
          </cell>
        </row>
        <row r="9441">
          <cell r="E9441">
            <v>4</v>
          </cell>
        </row>
        <row r="9442">
          <cell r="E9442">
            <v>33</v>
          </cell>
        </row>
        <row r="9443">
          <cell r="E9443">
            <v>22</v>
          </cell>
        </row>
        <row r="9444">
          <cell r="E9444">
            <v>3</v>
          </cell>
        </row>
        <row r="9445">
          <cell r="E9445">
            <v>2</v>
          </cell>
        </row>
        <row r="9446">
          <cell r="E9446">
            <v>1</v>
          </cell>
        </row>
        <row r="9447">
          <cell r="E9447">
            <v>5</v>
          </cell>
        </row>
        <row r="9448">
          <cell r="E9448">
            <v>1</v>
          </cell>
        </row>
        <row r="9449">
          <cell r="E9449">
            <v>1</v>
          </cell>
        </row>
        <row r="9450">
          <cell r="E9450">
            <v>3</v>
          </cell>
        </row>
        <row r="9451">
          <cell r="E9451">
            <v>5</v>
          </cell>
        </row>
        <row r="9452">
          <cell r="E9452">
            <v>1</v>
          </cell>
        </row>
        <row r="9453">
          <cell r="E9453">
            <v>1</v>
          </cell>
        </row>
        <row r="9454">
          <cell r="E9454">
            <v>1</v>
          </cell>
        </row>
        <row r="9455">
          <cell r="E9455">
            <v>3</v>
          </cell>
        </row>
        <row r="9456">
          <cell r="E9456">
            <v>1</v>
          </cell>
        </row>
        <row r="9457">
          <cell r="E9457">
            <v>3</v>
          </cell>
        </row>
        <row r="9458">
          <cell r="E9458">
            <v>5</v>
          </cell>
        </row>
        <row r="9459">
          <cell r="E9459">
            <v>4</v>
          </cell>
        </row>
        <row r="9460">
          <cell r="E9460">
            <v>3</v>
          </cell>
        </row>
        <row r="9461">
          <cell r="E9461">
            <v>1</v>
          </cell>
        </row>
        <row r="9462">
          <cell r="E9462">
            <v>1</v>
          </cell>
        </row>
        <row r="9463">
          <cell r="E9463">
            <v>1</v>
          </cell>
        </row>
        <row r="9464">
          <cell r="E9464">
            <v>3</v>
          </cell>
        </row>
        <row r="9465">
          <cell r="E9465">
            <v>3</v>
          </cell>
        </row>
        <row r="9466">
          <cell r="E9466">
            <v>3</v>
          </cell>
        </row>
        <row r="9467">
          <cell r="E9467">
            <v>24</v>
          </cell>
        </row>
        <row r="9468">
          <cell r="E9468">
            <v>1</v>
          </cell>
        </row>
        <row r="9469">
          <cell r="E9469">
            <v>8</v>
          </cell>
        </row>
        <row r="9470">
          <cell r="E9470">
            <v>1</v>
          </cell>
        </row>
        <row r="9471">
          <cell r="E9471">
            <v>3</v>
          </cell>
        </row>
        <row r="9472">
          <cell r="E9472">
            <v>7</v>
          </cell>
        </row>
        <row r="9473">
          <cell r="E9473">
            <v>5</v>
          </cell>
        </row>
        <row r="9474">
          <cell r="E9474">
            <v>2</v>
          </cell>
        </row>
        <row r="9475">
          <cell r="E9475">
            <v>1</v>
          </cell>
        </row>
        <row r="9476">
          <cell r="E9476">
            <v>1</v>
          </cell>
        </row>
        <row r="9477">
          <cell r="E9477">
            <v>5</v>
          </cell>
        </row>
        <row r="9478">
          <cell r="E9478">
            <v>8</v>
          </cell>
        </row>
        <row r="9479">
          <cell r="E9479">
            <v>3</v>
          </cell>
        </row>
        <row r="9480">
          <cell r="E9480">
            <v>3</v>
          </cell>
        </row>
        <row r="9481">
          <cell r="E9481">
            <v>7</v>
          </cell>
        </row>
        <row r="9482">
          <cell r="E9482">
            <v>4</v>
          </cell>
        </row>
        <row r="9483">
          <cell r="E9483">
            <v>3</v>
          </cell>
        </row>
        <row r="9484">
          <cell r="E9484">
            <v>2</v>
          </cell>
        </row>
        <row r="9485">
          <cell r="E9485">
            <v>1</v>
          </cell>
        </row>
        <row r="9486">
          <cell r="E9486">
            <v>5</v>
          </cell>
        </row>
        <row r="9487">
          <cell r="E9487">
            <v>2</v>
          </cell>
        </row>
        <row r="9488">
          <cell r="E9488">
            <v>1</v>
          </cell>
        </row>
        <row r="9489">
          <cell r="E9489">
            <v>4</v>
          </cell>
        </row>
        <row r="9490">
          <cell r="E9490">
            <v>5</v>
          </cell>
        </row>
        <row r="9491">
          <cell r="E9491">
            <v>6</v>
          </cell>
        </row>
        <row r="9492">
          <cell r="E9492">
            <v>7</v>
          </cell>
        </row>
        <row r="9493">
          <cell r="E9493">
            <v>4</v>
          </cell>
        </row>
        <row r="9494">
          <cell r="E9494">
            <v>5</v>
          </cell>
        </row>
        <row r="9495">
          <cell r="E9495">
            <v>10</v>
          </cell>
        </row>
        <row r="9496">
          <cell r="E9496">
            <v>2</v>
          </cell>
        </row>
        <row r="9497">
          <cell r="E9497">
            <v>4</v>
          </cell>
        </row>
        <row r="9498">
          <cell r="E9498">
            <v>2</v>
          </cell>
        </row>
        <row r="9499">
          <cell r="E9499">
            <v>10</v>
          </cell>
        </row>
        <row r="9500">
          <cell r="E9500">
            <v>7</v>
          </cell>
        </row>
        <row r="9501">
          <cell r="E9501">
            <v>2</v>
          </cell>
        </row>
        <row r="9502">
          <cell r="E9502">
            <v>4</v>
          </cell>
        </row>
        <row r="9503">
          <cell r="E9503">
            <v>8</v>
          </cell>
        </row>
        <row r="9504">
          <cell r="E9504">
            <v>14</v>
          </cell>
        </row>
        <row r="9505">
          <cell r="E9505">
            <v>4</v>
          </cell>
        </row>
        <row r="9506">
          <cell r="E9506">
            <v>4</v>
          </cell>
        </row>
        <row r="9507">
          <cell r="E9507">
            <v>4</v>
          </cell>
        </row>
        <row r="9508">
          <cell r="E9508">
            <v>2</v>
          </cell>
        </row>
        <row r="9509">
          <cell r="E9509">
            <v>1</v>
          </cell>
        </row>
        <row r="9510">
          <cell r="E9510">
            <v>12</v>
          </cell>
        </row>
        <row r="9511">
          <cell r="E9511">
            <v>2</v>
          </cell>
        </row>
        <row r="9512">
          <cell r="E9512">
            <v>2</v>
          </cell>
        </row>
        <row r="9513">
          <cell r="E9513">
            <v>4</v>
          </cell>
        </row>
        <row r="9514">
          <cell r="E9514">
            <v>2</v>
          </cell>
        </row>
        <row r="9515">
          <cell r="E9515">
            <v>3</v>
          </cell>
        </row>
        <row r="9516">
          <cell r="E9516">
            <v>5</v>
          </cell>
        </row>
        <row r="9517">
          <cell r="E9517">
            <v>3</v>
          </cell>
        </row>
        <row r="9518">
          <cell r="E9518">
            <v>4</v>
          </cell>
        </row>
        <row r="9519">
          <cell r="E9519">
            <v>5</v>
          </cell>
        </row>
        <row r="9520">
          <cell r="E9520">
            <v>3</v>
          </cell>
        </row>
        <row r="9521">
          <cell r="E9521">
            <v>2</v>
          </cell>
        </row>
        <row r="9522">
          <cell r="E9522">
            <v>50</v>
          </cell>
        </row>
        <row r="9523">
          <cell r="E9523">
            <v>7</v>
          </cell>
        </row>
        <row r="9524">
          <cell r="E9524">
            <v>3</v>
          </cell>
        </row>
        <row r="9525">
          <cell r="E9525">
            <v>21</v>
          </cell>
        </row>
        <row r="9526">
          <cell r="E9526">
            <v>11</v>
          </cell>
        </row>
        <row r="9527">
          <cell r="E9527">
            <v>4</v>
          </cell>
        </row>
        <row r="9528">
          <cell r="E9528">
            <v>2</v>
          </cell>
        </row>
        <row r="9529">
          <cell r="E9529">
            <v>14</v>
          </cell>
        </row>
        <row r="9530">
          <cell r="E9530">
            <v>16</v>
          </cell>
        </row>
        <row r="9531">
          <cell r="E9531">
            <v>12</v>
          </cell>
        </row>
        <row r="9532">
          <cell r="E9532">
            <v>8</v>
          </cell>
        </row>
        <row r="9533">
          <cell r="E9533">
            <v>6</v>
          </cell>
        </row>
        <row r="9534">
          <cell r="E9534">
            <v>4</v>
          </cell>
        </row>
        <row r="9535">
          <cell r="E9535">
            <v>2</v>
          </cell>
        </row>
        <row r="9536">
          <cell r="E9536">
            <v>4</v>
          </cell>
        </row>
        <row r="9537">
          <cell r="E9537">
            <v>1</v>
          </cell>
        </row>
        <row r="9538">
          <cell r="E9538">
            <v>39</v>
          </cell>
        </row>
        <row r="9539">
          <cell r="E9539">
            <v>1</v>
          </cell>
        </row>
        <row r="9540">
          <cell r="E9540">
            <v>4</v>
          </cell>
        </row>
        <row r="9541">
          <cell r="E9541">
            <v>2</v>
          </cell>
        </row>
        <row r="9542">
          <cell r="E9542">
            <v>8</v>
          </cell>
        </row>
        <row r="9543">
          <cell r="E9543">
            <v>4</v>
          </cell>
        </row>
        <row r="9544">
          <cell r="E9544">
            <v>2</v>
          </cell>
        </row>
        <row r="9545">
          <cell r="E9545">
            <v>4</v>
          </cell>
        </row>
        <row r="9546">
          <cell r="E9546">
            <v>3</v>
          </cell>
        </row>
        <row r="9547">
          <cell r="E9547">
            <v>2</v>
          </cell>
        </row>
        <row r="9548">
          <cell r="E9548">
            <v>2</v>
          </cell>
        </row>
        <row r="9549">
          <cell r="E9549">
            <v>3</v>
          </cell>
        </row>
        <row r="9550">
          <cell r="E9550">
            <v>2</v>
          </cell>
        </row>
        <row r="9551">
          <cell r="E9551">
            <v>1</v>
          </cell>
        </row>
        <row r="9552">
          <cell r="E9552">
            <v>2</v>
          </cell>
        </row>
        <row r="9553">
          <cell r="E9553">
            <v>2</v>
          </cell>
        </row>
        <row r="9554">
          <cell r="E9554">
            <v>19</v>
          </cell>
        </row>
        <row r="9555">
          <cell r="E9555">
            <v>3</v>
          </cell>
        </row>
        <row r="9556">
          <cell r="E9556">
            <v>8</v>
          </cell>
        </row>
        <row r="9557">
          <cell r="E9557">
            <v>8</v>
          </cell>
        </row>
        <row r="9558">
          <cell r="E9558">
            <v>2</v>
          </cell>
        </row>
        <row r="9559">
          <cell r="E9559">
            <v>2</v>
          </cell>
        </row>
        <row r="9560">
          <cell r="E9560">
            <v>3</v>
          </cell>
        </row>
        <row r="9561">
          <cell r="E9561">
            <v>1</v>
          </cell>
        </row>
        <row r="9562">
          <cell r="E9562">
            <v>1</v>
          </cell>
        </row>
        <row r="9563">
          <cell r="E9563">
            <v>3</v>
          </cell>
        </row>
        <row r="9564">
          <cell r="E9564">
            <v>6</v>
          </cell>
        </row>
        <row r="9565">
          <cell r="E9565">
            <v>6</v>
          </cell>
        </row>
        <row r="9566">
          <cell r="E9566">
            <v>3</v>
          </cell>
        </row>
        <row r="9567">
          <cell r="E9567">
            <v>1</v>
          </cell>
        </row>
        <row r="9568">
          <cell r="E9568">
            <v>4</v>
          </cell>
        </row>
        <row r="9569">
          <cell r="E9569">
            <v>2</v>
          </cell>
        </row>
        <row r="9570">
          <cell r="E9570">
            <v>22</v>
          </cell>
        </row>
        <row r="9571">
          <cell r="E9571">
            <v>32</v>
          </cell>
        </row>
        <row r="9572">
          <cell r="E9572">
            <v>8</v>
          </cell>
        </row>
        <row r="9573">
          <cell r="E9573">
            <v>2</v>
          </cell>
        </row>
        <row r="9574">
          <cell r="E9574">
            <v>1</v>
          </cell>
        </row>
        <row r="9575">
          <cell r="E9575">
            <v>2</v>
          </cell>
        </row>
        <row r="9576">
          <cell r="E9576">
            <v>1</v>
          </cell>
        </row>
        <row r="9577">
          <cell r="E9577">
            <v>4</v>
          </cell>
        </row>
        <row r="9578">
          <cell r="E9578">
            <v>1</v>
          </cell>
        </row>
        <row r="9579">
          <cell r="E9579">
            <v>2</v>
          </cell>
        </row>
        <row r="9580">
          <cell r="E9580">
            <v>4</v>
          </cell>
        </row>
        <row r="9581">
          <cell r="E9581">
            <v>4</v>
          </cell>
        </row>
        <row r="9582">
          <cell r="E9582">
            <v>3</v>
          </cell>
        </row>
        <row r="9583">
          <cell r="E9583">
            <v>18</v>
          </cell>
        </row>
        <row r="9584">
          <cell r="E9584">
            <v>5</v>
          </cell>
        </row>
        <row r="9585">
          <cell r="E9585">
            <v>11</v>
          </cell>
        </row>
        <row r="9586">
          <cell r="E9586">
            <v>4</v>
          </cell>
        </row>
        <row r="9587">
          <cell r="E9587">
            <v>5</v>
          </cell>
        </row>
        <row r="9588">
          <cell r="E9588">
            <v>4</v>
          </cell>
        </row>
        <row r="9589">
          <cell r="E9589">
            <v>1</v>
          </cell>
        </row>
        <row r="9590">
          <cell r="E9590">
            <v>3</v>
          </cell>
        </row>
        <row r="9591">
          <cell r="E9591">
            <v>2</v>
          </cell>
        </row>
        <row r="9592">
          <cell r="E9592">
            <v>2</v>
          </cell>
        </row>
        <row r="9593">
          <cell r="E9593">
            <v>1</v>
          </cell>
        </row>
        <row r="9594">
          <cell r="E9594">
            <v>3</v>
          </cell>
        </row>
        <row r="9595">
          <cell r="E9595">
            <v>1</v>
          </cell>
        </row>
        <row r="9596">
          <cell r="E9596">
            <v>1</v>
          </cell>
        </row>
        <row r="9597">
          <cell r="E9597">
            <v>4</v>
          </cell>
        </row>
        <row r="9598">
          <cell r="E9598">
            <v>12</v>
          </cell>
        </row>
        <row r="9599">
          <cell r="E9599">
            <v>20</v>
          </cell>
        </row>
        <row r="9600">
          <cell r="E9600">
            <v>4</v>
          </cell>
        </row>
        <row r="9601">
          <cell r="E9601">
            <v>2</v>
          </cell>
        </row>
        <row r="9602">
          <cell r="E9602">
            <v>2</v>
          </cell>
        </row>
        <row r="9603">
          <cell r="E9603">
            <v>1</v>
          </cell>
        </row>
        <row r="9604">
          <cell r="E9604">
            <v>1</v>
          </cell>
        </row>
        <row r="9605">
          <cell r="E9605">
            <v>4</v>
          </cell>
        </row>
        <row r="9606">
          <cell r="E9606">
            <v>1</v>
          </cell>
        </row>
        <row r="9607">
          <cell r="E9607">
            <v>3</v>
          </cell>
        </row>
        <row r="9608">
          <cell r="E9608">
            <v>1</v>
          </cell>
        </row>
        <row r="9609">
          <cell r="E9609">
            <v>10</v>
          </cell>
        </row>
        <row r="9610">
          <cell r="E9610">
            <v>3</v>
          </cell>
        </row>
        <row r="9611">
          <cell r="E9611">
            <v>4</v>
          </cell>
        </row>
        <row r="9612">
          <cell r="E9612">
            <v>2</v>
          </cell>
        </row>
        <row r="9613">
          <cell r="E9613">
            <v>4</v>
          </cell>
        </row>
        <row r="9614">
          <cell r="E9614">
            <v>1105</v>
          </cell>
        </row>
        <row r="9615">
          <cell r="E9615">
            <v>1</v>
          </cell>
        </row>
        <row r="9616">
          <cell r="E9616">
            <v>1</v>
          </cell>
        </row>
        <row r="9617">
          <cell r="E9617">
            <v>1</v>
          </cell>
        </row>
        <row r="9618">
          <cell r="E9618">
            <v>1</v>
          </cell>
        </row>
        <row r="9619">
          <cell r="E9619">
            <v>1</v>
          </cell>
        </row>
        <row r="9620">
          <cell r="E9620">
            <v>2</v>
          </cell>
        </row>
        <row r="9621">
          <cell r="E9621">
            <v>1</v>
          </cell>
        </row>
        <row r="9622">
          <cell r="E9622">
            <v>6</v>
          </cell>
        </row>
        <row r="9623">
          <cell r="E9623">
            <v>5</v>
          </cell>
        </row>
        <row r="9624">
          <cell r="E9624">
            <v>1</v>
          </cell>
        </row>
        <row r="9625">
          <cell r="E9625">
            <v>2</v>
          </cell>
        </row>
        <row r="9626">
          <cell r="E9626">
            <v>2</v>
          </cell>
        </row>
        <row r="9627">
          <cell r="E9627">
            <v>1</v>
          </cell>
        </row>
        <row r="9628">
          <cell r="E9628">
            <v>1</v>
          </cell>
        </row>
        <row r="9629">
          <cell r="E9629">
            <v>4</v>
          </cell>
        </row>
        <row r="9630">
          <cell r="E9630">
            <v>5</v>
          </cell>
        </row>
        <row r="9631">
          <cell r="E9631">
            <v>1</v>
          </cell>
        </row>
        <row r="9632">
          <cell r="E9632">
            <v>1</v>
          </cell>
        </row>
        <row r="9633">
          <cell r="E9633">
            <v>4</v>
          </cell>
        </row>
        <row r="9634">
          <cell r="E9634">
            <v>2</v>
          </cell>
        </row>
        <row r="9635">
          <cell r="E9635">
            <v>4</v>
          </cell>
        </row>
        <row r="9636">
          <cell r="E9636">
            <v>2</v>
          </cell>
        </row>
        <row r="9637">
          <cell r="E9637">
            <v>2</v>
          </cell>
        </row>
        <row r="9638">
          <cell r="E9638">
            <v>6</v>
          </cell>
        </row>
        <row r="9639">
          <cell r="E9639">
            <v>2</v>
          </cell>
        </row>
        <row r="9640">
          <cell r="E9640">
            <v>2</v>
          </cell>
        </row>
        <row r="9641">
          <cell r="E9641">
            <v>6</v>
          </cell>
        </row>
        <row r="9642">
          <cell r="E9642">
            <v>5</v>
          </cell>
        </row>
        <row r="9643">
          <cell r="E9643">
            <v>1</v>
          </cell>
        </row>
        <row r="9644">
          <cell r="E9644">
            <v>2</v>
          </cell>
        </row>
        <row r="9645">
          <cell r="E9645">
            <v>19</v>
          </cell>
        </row>
        <row r="9646">
          <cell r="E9646">
            <v>1</v>
          </cell>
        </row>
        <row r="9647">
          <cell r="E9647">
            <v>1</v>
          </cell>
        </row>
        <row r="9648">
          <cell r="E9648">
            <v>1</v>
          </cell>
        </row>
        <row r="9649">
          <cell r="E9649">
            <v>2</v>
          </cell>
        </row>
        <row r="9650">
          <cell r="E9650">
            <v>3</v>
          </cell>
        </row>
        <row r="9651">
          <cell r="E9651">
            <v>1</v>
          </cell>
        </row>
        <row r="9652">
          <cell r="E9652">
            <v>1</v>
          </cell>
        </row>
        <row r="9653">
          <cell r="E9653">
            <v>1</v>
          </cell>
        </row>
        <row r="9654">
          <cell r="E9654">
            <v>2</v>
          </cell>
        </row>
        <row r="9655">
          <cell r="E9655">
            <v>11</v>
          </cell>
        </row>
        <row r="9656">
          <cell r="E9656">
            <v>7</v>
          </cell>
        </row>
        <row r="9657">
          <cell r="E9657">
            <v>1</v>
          </cell>
        </row>
        <row r="9658">
          <cell r="E9658">
            <v>2</v>
          </cell>
        </row>
        <row r="9659">
          <cell r="E9659">
            <v>2</v>
          </cell>
        </row>
        <row r="9660">
          <cell r="E9660">
            <v>1</v>
          </cell>
        </row>
        <row r="9661">
          <cell r="E9661">
            <v>3</v>
          </cell>
        </row>
        <row r="9662">
          <cell r="E9662">
            <v>7</v>
          </cell>
        </row>
        <row r="9663">
          <cell r="E9663">
            <v>3</v>
          </cell>
        </row>
        <row r="9664">
          <cell r="E9664">
            <v>1</v>
          </cell>
        </row>
        <row r="9665">
          <cell r="E9665">
            <v>69</v>
          </cell>
        </row>
        <row r="9666">
          <cell r="E9666">
            <v>3</v>
          </cell>
        </row>
        <row r="9667">
          <cell r="E9667">
            <v>1</v>
          </cell>
        </row>
        <row r="9668">
          <cell r="E9668">
            <v>1</v>
          </cell>
        </row>
        <row r="9669">
          <cell r="E9669">
            <v>1</v>
          </cell>
        </row>
        <row r="9670">
          <cell r="E9670">
            <v>1</v>
          </cell>
        </row>
        <row r="9671">
          <cell r="E9671">
            <v>1</v>
          </cell>
        </row>
        <row r="9672">
          <cell r="E9672">
            <v>1</v>
          </cell>
        </row>
        <row r="9673">
          <cell r="E9673">
            <v>1</v>
          </cell>
        </row>
        <row r="9674">
          <cell r="E9674">
            <v>1</v>
          </cell>
        </row>
        <row r="9675">
          <cell r="E9675">
            <v>2</v>
          </cell>
        </row>
        <row r="9676">
          <cell r="E9676">
            <v>1</v>
          </cell>
        </row>
        <row r="9677">
          <cell r="E9677">
            <v>3</v>
          </cell>
        </row>
        <row r="9678">
          <cell r="E9678">
            <v>1</v>
          </cell>
        </row>
        <row r="9679">
          <cell r="E9679">
            <v>1</v>
          </cell>
        </row>
        <row r="9680">
          <cell r="E9680">
            <v>1</v>
          </cell>
        </row>
        <row r="9681">
          <cell r="E9681">
            <v>1</v>
          </cell>
        </row>
        <row r="9682">
          <cell r="E9682">
            <v>3</v>
          </cell>
        </row>
        <row r="9683">
          <cell r="E9683">
            <v>2</v>
          </cell>
        </row>
        <row r="9684">
          <cell r="E9684">
            <v>4</v>
          </cell>
        </row>
        <row r="9685">
          <cell r="E9685">
            <v>8</v>
          </cell>
        </row>
        <row r="9686">
          <cell r="E9686">
            <v>1</v>
          </cell>
        </row>
        <row r="9687">
          <cell r="E9687">
            <v>2</v>
          </cell>
        </row>
        <row r="9688">
          <cell r="E9688">
            <v>3</v>
          </cell>
        </row>
        <row r="9689">
          <cell r="E9689">
            <v>1</v>
          </cell>
        </row>
        <row r="9690">
          <cell r="E9690">
            <v>5</v>
          </cell>
        </row>
        <row r="9691">
          <cell r="E9691">
            <v>1</v>
          </cell>
        </row>
        <row r="9692">
          <cell r="E9692">
            <v>2</v>
          </cell>
        </row>
        <row r="9693">
          <cell r="E9693">
            <v>2</v>
          </cell>
        </row>
        <row r="9694">
          <cell r="E9694">
            <v>3</v>
          </cell>
        </row>
        <row r="9695">
          <cell r="E9695">
            <v>1</v>
          </cell>
        </row>
        <row r="9696">
          <cell r="E9696">
            <v>2</v>
          </cell>
        </row>
        <row r="9697">
          <cell r="E9697">
            <v>1</v>
          </cell>
        </row>
        <row r="9698">
          <cell r="E9698">
            <v>1</v>
          </cell>
        </row>
        <row r="9699">
          <cell r="E9699">
            <v>4</v>
          </cell>
        </row>
        <row r="9700">
          <cell r="E9700">
            <v>1</v>
          </cell>
        </row>
        <row r="9701">
          <cell r="E9701">
            <v>3</v>
          </cell>
        </row>
        <row r="9702">
          <cell r="E9702">
            <v>1</v>
          </cell>
        </row>
        <row r="9703">
          <cell r="E9703">
            <v>1</v>
          </cell>
        </row>
        <row r="9704">
          <cell r="E9704">
            <v>2</v>
          </cell>
        </row>
        <row r="9705">
          <cell r="E9705">
            <v>2</v>
          </cell>
        </row>
        <row r="9706">
          <cell r="E9706">
            <v>2</v>
          </cell>
        </row>
        <row r="9707">
          <cell r="E9707">
            <v>14</v>
          </cell>
        </row>
        <row r="9708">
          <cell r="E9708">
            <v>2</v>
          </cell>
        </row>
        <row r="9709">
          <cell r="E9709">
            <v>8</v>
          </cell>
        </row>
        <row r="9710">
          <cell r="E9710">
            <v>1</v>
          </cell>
        </row>
        <row r="9711">
          <cell r="E9711">
            <v>2</v>
          </cell>
        </row>
        <row r="9712">
          <cell r="E9712">
            <v>9</v>
          </cell>
        </row>
        <row r="9713">
          <cell r="E9713">
            <v>1</v>
          </cell>
        </row>
        <row r="9714">
          <cell r="E9714">
            <v>1</v>
          </cell>
        </row>
        <row r="9715">
          <cell r="E9715">
            <v>2</v>
          </cell>
        </row>
        <row r="9716">
          <cell r="E9716">
            <v>1</v>
          </cell>
        </row>
        <row r="9717">
          <cell r="E9717">
            <v>1</v>
          </cell>
        </row>
        <row r="9718">
          <cell r="E9718">
            <v>1</v>
          </cell>
        </row>
        <row r="9719">
          <cell r="E9719">
            <v>4</v>
          </cell>
        </row>
        <row r="9720">
          <cell r="E9720">
            <v>4</v>
          </cell>
        </row>
        <row r="9721">
          <cell r="E9721">
            <v>5</v>
          </cell>
        </row>
        <row r="9722">
          <cell r="E9722">
            <v>1</v>
          </cell>
        </row>
        <row r="9723">
          <cell r="E9723">
            <v>1</v>
          </cell>
        </row>
        <row r="9724">
          <cell r="E9724">
            <v>1</v>
          </cell>
        </row>
        <row r="9725">
          <cell r="E9725">
            <v>1</v>
          </cell>
        </row>
        <row r="9726">
          <cell r="E9726">
            <v>6</v>
          </cell>
        </row>
        <row r="9727">
          <cell r="E9727">
            <v>2</v>
          </cell>
        </row>
        <row r="9728">
          <cell r="E9728">
            <v>1</v>
          </cell>
        </row>
        <row r="9729">
          <cell r="E9729">
            <v>1</v>
          </cell>
        </row>
        <row r="9730">
          <cell r="E9730">
            <v>1</v>
          </cell>
        </row>
        <row r="9731">
          <cell r="E9731">
            <v>6</v>
          </cell>
        </row>
        <row r="9732">
          <cell r="E9732">
            <v>8</v>
          </cell>
        </row>
        <row r="9733">
          <cell r="E9733">
            <v>2</v>
          </cell>
        </row>
        <row r="9734">
          <cell r="E9734">
            <v>8</v>
          </cell>
        </row>
        <row r="9735">
          <cell r="E9735">
            <v>4</v>
          </cell>
        </row>
        <row r="9736">
          <cell r="E9736">
            <v>2</v>
          </cell>
        </row>
        <row r="9737">
          <cell r="E9737">
            <v>380</v>
          </cell>
        </row>
        <row r="9738">
          <cell r="E9738">
            <v>1</v>
          </cell>
        </row>
        <row r="9739">
          <cell r="E9739">
            <v>1</v>
          </cell>
        </row>
        <row r="9740">
          <cell r="E9740">
            <v>9</v>
          </cell>
        </row>
        <row r="9741">
          <cell r="E9741">
            <v>1</v>
          </cell>
        </row>
        <row r="9742">
          <cell r="E9742">
            <v>2</v>
          </cell>
        </row>
        <row r="9743">
          <cell r="E9743">
            <v>14</v>
          </cell>
        </row>
        <row r="9744">
          <cell r="E9744">
            <v>2</v>
          </cell>
        </row>
        <row r="9745">
          <cell r="E9745">
            <v>1</v>
          </cell>
        </row>
        <row r="9746">
          <cell r="E9746">
            <v>1</v>
          </cell>
        </row>
        <row r="9747">
          <cell r="E9747">
            <v>3</v>
          </cell>
        </row>
        <row r="9748">
          <cell r="E9748">
            <v>2</v>
          </cell>
        </row>
        <row r="9749">
          <cell r="E9749">
            <v>3</v>
          </cell>
        </row>
        <row r="9750">
          <cell r="E9750">
            <v>11</v>
          </cell>
        </row>
        <row r="9751">
          <cell r="E9751">
            <v>1</v>
          </cell>
        </row>
        <row r="9752">
          <cell r="E9752">
            <v>1</v>
          </cell>
        </row>
        <row r="9753">
          <cell r="E9753">
            <v>1</v>
          </cell>
        </row>
        <row r="9754">
          <cell r="E9754">
            <v>1</v>
          </cell>
        </row>
        <row r="9755">
          <cell r="E9755">
            <v>1</v>
          </cell>
        </row>
        <row r="9756">
          <cell r="E9756">
            <v>2</v>
          </cell>
        </row>
        <row r="9757">
          <cell r="E9757">
            <v>5</v>
          </cell>
        </row>
        <row r="9758">
          <cell r="E9758">
            <v>12</v>
          </cell>
        </row>
        <row r="9759">
          <cell r="E9759">
            <v>1</v>
          </cell>
        </row>
        <row r="9760">
          <cell r="E9760">
            <v>1</v>
          </cell>
        </row>
        <row r="9761">
          <cell r="E9761">
            <v>1</v>
          </cell>
        </row>
        <row r="9762">
          <cell r="E9762">
            <v>1</v>
          </cell>
        </row>
        <row r="9763">
          <cell r="E9763">
            <v>1</v>
          </cell>
        </row>
        <row r="9764">
          <cell r="E9764">
            <v>5</v>
          </cell>
        </row>
        <row r="9765">
          <cell r="E9765">
            <v>5</v>
          </cell>
        </row>
        <row r="9766">
          <cell r="E9766">
            <v>1</v>
          </cell>
        </row>
        <row r="9767">
          <cell r="E9767">
            <v>1</v>
          </cell>
        </row>
        <row r="9768">
          <cell r="E9768">
            <v>1</v>
          </cell>
        </row>
        <row r="9769">
          <cell r="E9769">
            <v>2</v>
          </cell>
        </row>
        <row r="9770">
          <cell r="E9770">
            <v>2</v>
          </cell>
        </row>
        <row r="9771">
          <cell r="E9771">
            <v>2</v>
          </cell>
        </row>
        <row r="9772">
          <cell r="E9772">
            <v>2</v>
          </cell>
        </row>
        <row r="9773">
          <cell r="E9773">
            <v>3</v>
          </cell>
        </row>
        <row r="9774">
          <cell r="E9774">
            <v>15</v>
          </cell>
        </row>
        <row r="9775">
          <cell r="E9775">
            <v>1</v>
          </cell>
        </row>
        <row r="9776">
          <cell r="E9776">
            <v>1</v>
          </cell>
        </row>
        <row r="9777">
          <cell r="E9777">
            <v>1</v>
          </cell>
        </row>
        <row r="9778">
          <cell r="E9778">
            <v>2</v>
          </cell>
        </row>
        <row r="9779">
          <cell r="E9779">
            <v>1</v>
          </cell>
        </row>
        <row r="9780">
          <cell r="E9780">
            <v>4</v>
          </cell>
        </row>
        <row r="9781">
          <cell r="E9781">
            <v>4</v>
          </cell>
        </row>
        <row r="9782">
          <cell r="E9782">
            <v>1</v>
          </cell>
        </row>
        <row r="9783">
          <cell r="E9783">
            <v>1</v>
          </cell>
        </row>
        <row r="9784">
          <cell r="E9784">
            <v>1</v>
          </cell>
        </row>
        <row r="9785">
          <cell r="E9785">
            <v>2</v>
          </cell>
        </row>
        <row r="9786">
          <cell r="E9786">
            <v>1</v>
          </cell>
        </row>
        <row r="9787">
          <cell r="E9787">
            <v>3</v>
          </cell>
        </row>
        <row r="9788">
          <cell r="E9788">
            <v>1</v>
          </cell>
        </row>
        <row r="9789">
          <cell r="E9789">
            <v>1</v>
          </cell>
        </row>
        <row r="9790">
          <cell r="E9790">
            <v>1</v>
          </cell>
        </row>
        <row r="9791">
          <cell r="E9791">
            <v>3</v>
          </cell>
        </row>
        <row r="9792">
          <cell r="E9792">
            <v>1</v>
          </cell>
        </row>
        <row r="9793">
          <cell r="E9793">
            <v>2</v>
          </cell>
        </row>
        <row r="9794">
          <cell r="E9794">
            <v>2</v>
          </cell>
        </row>
        <row r="9795">
          <cell r="E9795">
            <v>2</v>
          </cell>
        </row>
        <row r="9796">
          <cell r="E9796">
            <v>1</v>
          </cell>
        </row>
        <row r="9797">
          <cell r="E9797">
            <v>1</v>
          </cell>
        </row>
        <row r="9798">
          <cell r="E9798">
            <v>2</v>
          </cell>
        </row>
        <row r="9799">
          <cell r="E9799">
            <v>9</v>
          </cell>
        </row>
        <row r="9800">
          <cell r="E9800">
            <v>13</v>
          </cell>
        </row>
        <row r="9801">
          <cell r="E9801">
            <v>1</v>
          </cell>
        </row>
        <row r="9802">
          <cell r="E9802">
            <v>2</v>
          </cell>
        </row>
        <row r="9803">
          <cell r="E9803">
            <v>2</v>
          </cell>
        </row>
        <row r="9804">
          <cell r="E9804">
            <v>1</v>
          </cell>
        </row>
        <row r="9805">
          <cell r="E9805">
            <v>5</v>
          </cell>
        </row>
        <row r="9806">
          <cell r="E9806">
            <v>6</v>
          </cell>
        </row>
        <row r="9807">
          <cell r="E9807">
            <v>1</v>
          </cell>
        </row>
        <row r="9808">
          <cell r="E9808">
            <v>1</v>
          </cell>
        </row>
        <row r="9809">
          <cell r="E9809">
            <v>26</v>
          </cell>
        </row>
        <row r="9810">
          <cell r="E9810">
            <v>4</v>
          </cell>
        </row>
        <row r="9811">
          <cell r="E9811">
            <v>1</v>
          </cell>
        </row>
        <row r="9812">
          <cell r="E9812">
            <v>3</v>
          </cell>
        </row>
        <row r="9813">
          <cell r="E9813">
            <v>1</v>
          </cell>
        </row>
        <row r="9814">
          <cell r="E9814">
            <v>1</v>
          </cell>
        </row>
        <row r="9815">
          <cell r="E9815">
            <v>1</v>
          </cell>
        </row>
        <row r="9816">
          <cell r="E9816">
            <v>1</v>
          </cell>
        </row>
        <row r="9817">
          <cell r="E9817">
            <v>6</v>
          </cell>
        </row>
        <row r="9818">
          <cell r="E9818">
            <v>1</v>
          </cell>
        </row>
        <row r="9819">
          <cell r="E9819">
            <v>3</v>
          </cell>
        </row>
        <row r="9820">
          <cell r="E9820">
            <v>9</v>
          </cell>
        </row>
        <row r="9821">
          <cell r="E9821">
            <v>14</v>
          </cell>
        </row>
        <row r="9822">
          <cell r="E9822">
            <v>1</v>
          </cell>
        </row>
        <row r="9823">
          <cell r="E9823">
            <v>1</v>
          </cell>
        </row>
        <row r="9824">
          <cell r="E9824">
            <v>1</v>
          </cell>
        </row>
        <row r="9825">
          <cell r="E9825">
            <v>3</v>
          </cell>
        </row>
        <row r="9826">
          <cell r="E9826">
            <v>2</v>
          </cell>
        </row>
        <row r="9827">
          <cell r="E9827">
            <v>5</v>
          </cell>
        </row>
        <row r="9828">
          <cell r="E9828">
            <v>26</v>
          </cell>
        </row>
        <row r="9829">
          <cell r="E9829">
            <v>17</v>
          </cell>
        </row>
        <row r="9830">
          <cell r="E9830">
            <v>6</v>
          </cell>
        </row>
        <row r="9831">
          <cell r="E9831">
            <v>3</v>
          </cell>
        </row>
        <row r="9832">
          <cell r="E9832">
            <v>2</v>
          </cell>
        </row>
        <row r="9833">
          <cell r="E9833">
            <v>1</v>
          </cell>
        </row>
        <row r="9834">
          <cell r="E9834">
            <v>26</v>
          </cell>
        </row>
        <row r="9835">
          <cell r="E9835">
            <v>1</v>
          </cell>
        </row>
        <row r="9836">
          <cell r="E9836">
            <v>40</v>
          </cell>
        </row>
        <row r="9837">
          <cell r="E9837">
            <v>1</v>
          </cell>
        </row>
        <row r="9838">
          <cell r="E9838">
            <v>379</v>
          </cell>
        </row>
        <row r="9839">
          <cell r="E9839">
            <v>18</v>
          </cell>
        </row>
        <row r="9840">
          <cell r="E9840">
            <v>8</v>
          </cell>
        </row>
        <row r="9841">
          <cell r="E9841">
            <v>1</v>
          </cell>
        </row>
        <row r="9842">
          <cell r="E9842">
            <v>7</v>
          </cell>
        </row>
        <row r="9843">
          <cell r="E9843">
            <v>1</v>
          </cell>
        </row>
        <row r="9844">
          <cell r="E9844">
            <v>4</v>
          </cell>
        </row>
        <row r="9845">
          <cell r="E9845">
            <v>20</v>
          </cell>
        </row>
        <row r="9846">
          <cell r="E9846">
            <v>3</v>
          </cell>
        </row>
        <row r="9847">
          <cell r="E9847">
            <v>2</v>
          </cell>
        </row>
        <row r="9848">
          <cell r="E9848">
            <v>3</v>
          </cell>
        </row>
        <row r="9849">
          <cell r="E9849">
            <v>4</v>
          </cell>
        </row>
        <row r="9850">
          <cell r="E9850">
            <v>5</v>
          </cell>
        </row>
        <row r="9851">
          <cell r="E9851">
            <v>3</v>
          </cell>
        </row>
        <row r="9852">
          <cell r="E9852">
            <v>3</v>
          </cell>
        </row>
        <row r="9853">
          <cell r="E9853">
            <v>4</v>
          </cell>
        </row>
        <row r="9854">
          <cell r="E9854">
            <v>5</v>
          </cell>
        </row>
        <row r="9855">
          <cell r="E9855">
            <v>11</v>
          </cell>
        </row>
        <row r="9856">
          <cell r="E9856">
            <v>3</v>
          </cell>
        </row>
        <row r="9857">
          <cell r="E9857">
            <v>2</v>
          </cell>
        </row>
        <row r="9858">
          <cell r="E9858">
            <v>11</v>
          </cell>
        </row>
        <row r="9859">
          <cell r="E9859">
            <v>3</v>
          </cell>
        </row>
        <row r="9860">
          <cell r="E9860">
            <v>2</v>
          </cell>
        </row>
        <row r="9861">
          <cell r="E9861">
            <v>6</v>
          </cell>
        </row>
        <row r="9862">
          <cell r="E9862">
            <v>3</v>
          </cell>
        </row>
        <row r="9863">
          <cell r="E9863">
            <v>2</v>
          </cell>
        </row>
        <row r="9864">
          <cell r="E9864">
            <v>2</v>
          </cell>
        </row>
        <row r="9865">
          <cell r="E9865">
            <v>4</v>
          </cell>
        </row>
        <row r="9866">
          <cell r="E9866">
            <v>4</v>
          </cell>
        </row>
        <row r="9867">
          <cell r="E9867">
            <v>5</v>
          </cell>
        </row>
        <row r="9868">
          <cell r="E9868">
            <v>3</v>
          </cell>
        </row>
        <row r="9869">
          <cell r="E9869">
            <v>11</v>
          </cell>
        </row>
        <row r="9870">
          <cell r="E9870">
            <v>15</v>
          </cell>
        </row>
        <row r="9871">
          <cell r="E9871">
            <v>10</v>
          </cell>
        </row>
        <row r="9872">
          <cell r="E9872">
            <v>19</v>
          </cell>
        </row>
        <row r="9873">
          <cell r="E9873">
            <v>7</v>
          </cell>
        </row>
        <row r="9874">
          <cell r="E9874">
            <v>1</v>
          </cell>
        </row>
        <row r="9875">
          <cell r="E9875">
            <v>3</v>
          </cell>
        </row>
        <row r="9876">
          <cell r="E9876">
            <v>8</v>
          </cell>
        </row>
        <row r="9877">
          <cell r="E9877">
            <v>1</v>
          </cell>
        </row>
        <row r="9878">
          <cell r="E9878">
            <v>4</v>
          </cell>
        </row>
        <row r="9879">
          <cell r="E9879">
            <v>2</v>
          </cell>
        </row>
        <row r="9880">
          <cell r="E9880">
            <v>1</v>
          </cell>
        </row>
        <row r="9881">
          <cell r="E9881">
            <v>10</v>
          </cell>
        </row>
        <row r="9882">
          <cell r="E9882">
            <v>10</v>
          </cell>
        </row>
        <row r="9883">
          <cell r="E9883">
            <v>2</v>
          </cell>
        </row>
        <row r="9884">
          <cell r="E9884">
            <v>3</v>
          </cell>
        </row>
        <row r="9885">
          <cell r="E9885">
            <v>9</v>
          </cell>
        </row>
        <row r="9886">
          <cell r="E9886">
            <v>3</v>
          </cell>
        </row>
        <row r="9887">
          <cell r="E9887">
            <v>4</v>
          </cell>
        </row>
        <row r="9888">
          <cell r="E9888">
            <v>6</v>
          </cell>
        </row>
        <row r="9889">
          <cell r="E9889">
            <v>3</v>
          </cell>
        </row>
        <row r="9890">
          <cell r="E9890">
            <v>1</v>
          </cell>
        </row>
        <row r="9891">
          <cell r="E9891">
            <v>2</v>
          </cell>
        </row>
        <row r="9892">
          <cell r="E9892">
            <v>3</v>
          </cell>
        </row>
        <row r="9893">
          <cell r="E9893">
            <v>2</v>
          </cell>
        </row>
        <row r="9894">
          <cell r="E9894">
            <v>3</v>
          </cell>
        </row>
        <row r="9895">
          <cell r="E9895">
            <v>52</v>
          </cell>
        </row>
        <row r="9896">
          <cell r="E9896">
            <v>1</v>
          </cell>
        </row>
        <row r="9897">
          <cell r="E9897">
            <v>11</v>
          </cell>
        </row>
        <row r="9898">
          <cell r="E9898">
            <v>6</v>
          </cell>
        </row>
        <row r="9899">
          <cell r="E9899">
            <v>2</v>
          </cell>
        </row>
        <row r="9900">
          <cell r="E9900">
            <v>9</v>
          </cell>
        </row>
        <row r="9901">
          <cell r="E9901">
            <v>6</v>
          </cell>
        </row>
        <row r="9902">
          <cell r="E9902">
            <v>7</v>
          </cell>
        </row>
        <row r="9903">
          <cell r="E9903">
            <v>6</v>
          </cell>
        </row>
        <row r="9904">
          <cell r="E9904">
            <v>6</v>
          </cell>
        </row>
        <row r="9905">
          <cell r="E9905">
            <v>1</v>
          </cell>
        </row>
        <row r="9906">
          <cell r="E9906">
            <v>1</v>
          </cell>
        </row>
        <row r="9907">
          <cell r="E9907">
            <v>4</v>
          </cell>
        </row>
        <row r="9908">
          <cell r="E9908">
            <v>3</v>
          </cell>
        </row>
        <row r="9909">
          <cell r="E9909">
            <v>1</v>
          </cell>
        </row>
        <row r="9910">
          <cell r="E9910">
            <v>8</v>
          </cell>
        </row>
        <row r="9911">
          <cell r="E9911">
            <v>4</v>
          </cell>
        </row>
        <row r="9912">
          <cell r="E9912">
            <v>4</v>
          </cell>
        </row>
        <row r="9913">
          <cell r="E9913">
            <v>1</v>
          </cell>
        </row>
        <row r="9914">
          <cell r="E9914">
            <v>1</v>
          </cell>
        </row>
        <row r="9915">
          <cell r="E9915">
            <v>5</v>
          </cell>
        </row>
        <row r="9916">
          <cell r="E9916">
            <v>10</v>
          </cell>
        </row>
        <row r="9917">
          <cell r="E9917">
            <v>10</v>
          </cell>
        </row>
        <row r="9918">
          <cell r="E9918">
            <v>11</v>
          </cell>
        </row>
        <row r="9919">
          <cell r="E9919">
            <v>10</v>
          </cell>
        </row>
        <row r="9920">
          <cell r="E9920">
            <v>5</v>
          </cell>
        </row>
        <row r="9921">
          <cell r="E9921">
            <v>2</v>
          </cell>
        </row>
        <row r="9922">
          <cell r="E9922">
            <v>5</v>
          </cell>
        </row>
        <row r="9923">
          <cell r="E9923">
            <v>2</v>
          </cell>
        </row>
        <row r="9924">
          <cell r="E9924">
            <v>4</v>
          </cell>
        </row>
        <row r="9925">
          <cell r="E9925">
            <v>9</v>
          </cell>
        </row>
        <row r="9926">
          <cell r="E9926">
            <v>7</v>
          </cell>
        </row>
        <row r="9927">
          <cell r="E9927">
            <v>2</v>
          </cell>
        </row>
        <row r="9928">
          <cell r="E9928">
            <v>7</v>
          </cell>
        </row>
        <row r="9929">
          <cell r="E9929">
            <v>7</v>
          </cell>
        </row>
        <row r="9930">
          <cell r="E9930">
            <v>4</v>
          </cell>
        </row>
        <row r="9931">
          <cell r="E9931">
            <v>12</v>
          </cell>
        </row>
        <row r="9932">
          <cell r="E9932">
            <v>12</v>
          </cell>
        </row>
        <row r="9933">
          <cell r="E9933">
            <v>2</v>
          </cell>
        </row>
        <row r="9934">
          <cell r="E9934">
            <v>4</v>
          </cell>
        </row>
        <row r="9935">
          <cell r="E9935">
            <v>11</v>
          </cell>
        </row>
        <row r="9936">
          <cell r="E9936">
            <v>3</v>
          </cell>
        </row>
        <row r="9937">
          <cell r="E9937">
            <v>3</v>
          </cell>
        </row>
        <row r="9938">
          <cell r="E9938">
            <v>4</v>
          </cell>
        </row>
        <row r="9939">
          <cell r="E9939">
            <v>9</v>
          </cell>
        </row>
        <row r="9940">
          <cell r="E9940">
            <v>4</v>
          </cell>
        </row>
        <row r="9941">
          <cell r="E9941">
            <v>10</v>
          </cell>
        </row>
        <row r="9942">
          <cell r="E9942">
            <v>3</v>
          </cell>
        </row>
        <row r="9943">
          <cell r="E9943">
            <v>9</v>
          </cell>
        </row>
        <row r="9944">
          <cell r="E9944">
            <v>2</v>
          </cell>
        </row>
        <row r="9945">
          <cell r="E9945">
            <v>2</v>
          </cell>
        </row>
        <row r="9946">
          <cell r="E9946">
            <v>3</v>
          </cell>
        </row>
        <row r="9947">
          <cell r="E9947">
            <v>10</v>
          </cell>
        </row>
        <row r="9948">
          <cell r="E9948">
            <v>1</v>
          </cell>
        </row>
        <row r="9949">
          <cell r="E9949">
            <v>3</v>
          </cell>
        </row>
        <row r="9950">
          <cell r="E9950">
            <v>4</v>
          </cell>
        </row>
        <row r="9951">
          <cell r="E9951">
            <v>4</v>
          </cell>
        </row>
        <row r="9952">
          <cell r="E9952">
            <v>8</v>
          </cell>
        </row>
        <row r="9953">
          <cell r="E9953">
            <v>1</v>
          </cell>
        </row>
        <row r="9954">
          <cell r="E9954">
            <v>4</v>
          </cell>
        </row>
        <row r="9955">
          <cell r="E9955">
            <v>2</v>
          </cell>
        </row>
        <row r="9956">
          <cell r="E9956">
            <v>33</v>
          </cell>
        </row>
        <row r="9957">
          <cell r="E9957">
            <v>6</v>
          </cell>
        </row>
        <row r="9958">
          <cell r="E9958">
            <v>3</v>
          </cell>
        </row>
        <row r="9959">
          <cell r="E9959">
            <v>2</v>
          </cell>
        </row>
        <row r="9960">
          <cell r="E9960">
            <v>4</v>
          </cell>
        </row>
        <row r="9961">
          <cell r="E9961">
            <v>3</v>
          </cell>
        </row>
        <row r="9962">
          <cell r="E9962">
            <v>1</v>
          </cell>
        </row>
        <row r="9963">
          <cell r="E9963">
            <v>19</v>
          </cell>
        </row>
        <row r="9964">
          <cell r="E9964">
            <v>9</v>
          </cell>
        </row>
        <row r="9965">
          <cell r="E9965">
            <v>3</v>
          </cell>
        </row>
        <row r="9966">
          <cell r="E9966">
            <v>4</v>
          </cell>
        </row>
        <row r="9967">
          <cell r="E9967">
            <v>2</v>
          </cell>
        </row>
        <row r="9968">
          <cell r="E9968">
            <v>18</v>
          </cell>
        </row>
        <row r="9969">
          <cell r="E9969">
            <v>4</v>
          </cell>
        </row>
        <row r="9970">
          <cell r="E9970">
            <v>2</v>
          </cell>
        </row>
        <row r="9971">
          <cell r="E9971">
            <v>4</v>
          </cell>
        </row>
        <row r="9972">
          <cell r="E9972">
            <v>3</v>
          </cell>
        </row>
        <row r="9973">
          <cell r="E9973">
            <v>4</v>
          </cell>
        </row>
        <row r="9974">
          <cell r="E9974">
            <v>2</v>
          </cell>
        </row>
        <row r="9975">
          <cell r="E9975">
            <v>6</v>
          </cell>
        </row>
        <row r="9976">
          <cell r="E9976">
            <v>3</v>
          </cell>
        </row>
        <row r="9977">
          <cell r="E9977">
            <v>2</v>
          </cell>
        </row>
        <row r="9978">
          <cell r="E9978">
            <v>5</v>
          </cell>
        </row>
        <row r="9979">
          <cell r="E9979">
            <v>8</v>
          </cell>
        </row>
        <row r="9980">
          <cell r="E9980">
            <v>3</v>
          </cell>
        </row>
        <row r="9981">
          <cell r="E9981">
            <v>4</v>
          </cell>
        </row>
        <row r="9982">
          <cell r="E9982">
            <v>2</v>
          </cell>
        </row>
        <row r="9983">
          <cell r="E9983">
            <v>3</v>
          </cell>
        </row>
        <row r="9984">
          <cell r="E9984">
            <v>3</v>
          </cell>
        </row>
        <row r="9985">
          <cell r="E9985">
            <v>2</v>
          </cell>
        </row>
        <row r="9986">
          <cell r="E9986">
            <v>4</v>
          </cell>
        </row>
        <row r="9987">
          <cell r="E9987">
            <v>7</v>
          </cell>
        </row>
        <row r="9988">
          <cell r="E9988">
            <v>9</v>
          </cell>
        </row>
        <row r="9989">
          <cell r="E9989">
            <v>5</v>
          </cell>
        </row>
        <row r="9990">
          <cell r="E9990">
            <v>3</v>
          </cell>
        </row>
        <row r="9991">
          <cell r="E9991">
            <v>4</v>
          </cell>
        </row>
        <row r="9992">
          <cell r="E9992">
            <v>2</v>
          </cell>
        </row>
        <row r="9993">
          <cell r="E9993">
            <v>14</v>
          </cell>
        </row>
        <row r="9994">
          <cell r="E9994">
            <v>11</v>
          </cell>
        </row>
        <row r="9995">
          <cell r="E9995">
            <v>4</v>
          </cell>
        </row>
        <row r="9996">
          <cell r="E9996">
            <v>5</v>
          </cell>
        </row>
        <row r="9997">
          <cell r="E9997">
            <v>3</v>
          </cell>
        </row>
        <row r="9998">
          <cell r="E9998">
            <v>8</v>
          </cell>
        </row>
        <row r="9999">
          <cell r="E9999">
            <v>3</v>
          </cell>
        </row>
        <row r="10000">
          <cell r="E10000">
            <v>2</v>
          </cell>
        </row>
        <row r="10001">
          <cell r="E10001">
            <v>8</v>
          </cell>
        </row>
        <row r="10002">
          <cell r="E10002">
            <v>5</v>
          </cell>
        </row>
        <row r="10003">
          <cell r="E10003">
            <v>2</v>
          </cell>
        </row>
        <row r="10004">
          <cell r="E10004">
            <v>13</v>
          </cell>
        </row>
        <row r="10005">
          <cell r="E10005">
            <v>4</v>
          </cell>
        </row>
        <row r="10006">
          <cell r="E10006">
            <v>12</v>
          </cell>
        </row>
        <row r="10007">
          <cell r="E10007">
            <v>2</v>
          </cell>
        </row>
        <row r="10008">
          <cell r="E10008">
            <v>4</v>
          </cell>
        </row>
        <row r="10009">
          <cell r="E10009">
            <v>3</v>
          </cell>
        </row>
        <row r="10010">
          <cell r="E10010">
            <v>1</v>
          </cell>
        </row>
        <row r="10011">
          <cell r="E10011">
            <v>2</v>
          </cell>
        </row>
        <row r="10012">
          <cell r="E10012">
            <v>4</v>
          </cell>
        </row>
        <row r="10013">
          <cell r="E10013">
            <v>10</v>
          </cell>
        </row>
        <row r="10014">
          <cell r="E10014">
            <v>5</v>
          </cell>
        </row>
        <row r="10015">
          <cell r="E10015">
            <v>4</v>
          </cell>
        </row>
        <row r="10016">
          <cell r="E10016">
            <v>8</v>
          </cell>
        </row>
        <row r="10017">
          <cell r="E10017">
            <v>5</v>
          </cell>
        </row>
        <row r="10018">
          <cell r="E10018">
            <v>5</v>
          </cell>
        </row>
        <row r="10019">
          <cell r="E10019">
            <v>5</v>
          </cell>
        </row>
        <row r="10020">
          <cell r="E10020">
            <v>3</v>
          </cell>
        </row>
        <row r="10021">
          <cell r="E10021">
            <v>17</v>
          </cell>
        </row>
        <row r="10022">
          <cell r="E10022">
            <v>5</v>
          </cell>
        </row>
        <row r="10023">
          <cell r="E10023">
            <v>2</v>
          </cell>
        </row>
        <row r="10024">
          <cell r="E10024">
            <v>6</v>
          </cell>
        </row>
        <row r="10025">
          <cell r="E10025">
            <v>1</v>
          </cell>
        </row>
        <row r="10026">
          <cell r="E10026">
            <v>1</v>
          </cell>
        </row>
        <row r="10027">
          <cell r="E10027">
            <v>5</v>
          </cell>
        </row>
        <row r="10028">
          <cell r="E10028">
            <v>3</v>
          </cell>
        </row>
        <row r="10029">
          <cell r="E10029">
            <v>8</v>
          </cell>
        </row>
        <row r="10030">
          <cell r="E10030">
            <v>3</v>
          </cell>
        </row>
        <row r="10031">
          <cell r="E10031">
            <v>2</v>
          </cell>
        </row>
        <row r="10032">
          <cell r="E10032">
            <v>4</v>
          </cell>
        </row>
        <row r="10033">
          <cell r="E10033">
            <v>2</v>
          </cell>
        </row>
        <row r="10034">
          <cell r="E10034">
            <v>14</v>
          </cell>
        </row>
        <row r="10035">
          <cell r="E10035">
            <v>1</v>
          </cell>
        </row>
        <row r="10036">
          <cell r="E10036">
            <v>2</v>
          </cell>
        </row>
        <row r="10037">
          <cell r="E10037">
            <v>4</v>
          </cell>
        </row>
        <row r="10038">
          <cell r="E10038">
            <v>18</v>
          </cell>
        </row>
        <row r="10039">
          <cell r="E10039">
            <v>5</v>
          </cell>
        </row>
        <row r="10040">
          <cell r="E10040">
            <v>11</v>
          </cell>
        </row>
        <row r="10041">
          <cell r="E10041">
            <v>11</v>
          </cell>
        </row>
        <row r="10042">
          <cell r="E10042">
            <v>5</v>
          </cell>
        </row>
        <row r="10043">
          <cell r="E10043">
            <v>2</v>
          </cell>
        </row>
        <row r="10044">
          <cell r="E10044">
            <v>4</v>
          </cell>
        </row>
        <row r="10045">
          <cell r="E10045">
            <v>10</v>
          </cell>
        </row>
        <row r="10046">
          <cell r="E10046">
            <v>2</v>
          </cell>
        </row>
        <row r="10047">
          <cell r="E10047">
            <v>2</v>
          </cell>
        </row>
        <row r="10048">
          <cell r="E10048">
            <v>2</v>
          </cell>
        </row>
        <row r="10049">
          <cell r="E10049">
            <v>1</v>
          </cell>
        </row>
        <row r="10050">
          <cell r="E10050">
            <v>3</v>
          </cell>
        </row>
        <row r="10051">
          <cell r="E10051">
            <v>2</v>
          </cell>
        </row>
        <row r="10052">
          <cell r="E10052">
            <v>3</v>
          </cell>
        </row>
        <row r="10053">
          <cell r="E10053">
            <v>7</v>
          </cell>
        </row>
        <row r="10054">
          <cell r="E10054">
            <v>2</v>
          </cell>
        </row>
        <row r="10055">
          <cell r="E10055">
            <v>2</v>
          </cell>
        </row>
        <row r="10056">
          <cell r="E10056">
            <v>2</v>
          </cell>
        </row>
        <row r="10057">
          <cell r="E10057">
            <v>13</v>
          </cell>
        </row>
        <row r="10058">
          <cell r="E10058">
            <v>2</v>
          </cell>
        </row>
        <row r="10059">
          <cell r="E10059">
            <v>1</v>
          </cell>
        </row>
        <row r="10060">
          <cell r="E10060">
            <v>1</v>
          </cell>
        </row>
        <row r="10061">
          <cell r="E10061">
            <v>3</v>
          </cell>
        </row>
        <row r="10062">
          <cell r="E10062">
            <v>1209</v>
          </cell>
        </row>
        <row r="10063">
          <cell r="E10063">
            <v>1</v>
          </cell>
        </row>
        <row r="10064">
          <cell r="E10064">
            <v>1</v>
          </cell>
        </row>
        <row r="10065">
          <cell r="E10065">
            <v>5</v>
          </cell>
        </row>
        <row r="10066">
          <cell r="E10066">
            <v>3</v>
          </cell>
        </row>
        <row r="10067">
          <cell r="E10067">
            <v>1</v>
          </cell>
        </row>
        <row r="10068">
          <cell r="E10068">
            <v>1</v>
          </cell>
        </row>
        <row r="10069">
          <cell r="E10069">
            <v>1</v>
          </cell>
        </row>
        <row r="10070">
          <cell r="E10070">
            <v>6</v>
          </cell>
        </row>
        <row r="10071">
          <cell r="E10071">
            <v>6</v>
          </cell>
        </row>
        <row r="10072">
          <cell r="E10072">
            <v>2</v>
          </cell>
        </row>
        <row r="10073">
          <cell r="E10073">
            <v>2</v>
          </cell>
        </row>
        <row r="10074">
          <cell r="E10074">
            <v>13</v>
          </cell>
        </row>
        <row r="10075">
          <cell r="E10075">
            <v>3</v>
          </cell>
        </row>
        <row r="10076">
          <cell r="E10076">
            <v>4</v>
          </cell>
        </row>
        <row r="10077">
          <cell r="E10077">
            <v>1</v>
          </cell>
        </row>
        <row r="10078">
          <cell r="E10078">
            <v>1</v>
          </cell>
        </row>
        <row r="10079">
          <cell r="E10079">
            <v>3</v>
          </cell>
        </row>
        <row r="10080">
          <cell r="E10080">
            <v>2</v>
          </cell>
        </row>
        <row r="10081">
          <cell r="E10081">
            <v>2</v>
          </cell>
        </row>
        <row r="10082">
          <cell r="E10082">
            <v>4</v>
          </cell>
        </row>
        <row r="10083">
          <cell r="E10083">
            <v>2</v>
          </cell>
        </row>
        <row r="10084">
          <cell r="E10084">
            <v>2</v>
          </cell>
        </row>
        <row r="10085">
          <cell r="E10085">
            <v>4</v>
          </cell>
        </row>
        <row r="10086">
          <cell r="E10086">
            <v>5</v>
          </cell>
        </row>
        <row r="10087">
          <cell r="E10087">
            <v>2</v>
          </cell>
        </row>
        <row r="10088">
          <cell r="E10088">
            <v>3</v>
          </cell>
        </row>
        <row r="10089">
          <cell r="E10089">
            <v>2</v>
          </cell>
        </row>
        <row r="10090">
          <cell r="E10090">
            <v>2</v>
          </cell>
        </row>
        <row r="10091">
          <cell r="E10091">
            <v>1</v>
          </cell>
        </row>
        <row r="10092">
          <cell r="E10092">
            <v>1</v>
          </cell>
        </row>
        <row r="10093">
          <cell r="E10093">
            <v>1</v>
          </cell>
        </row>
        <row r="10094">
          <cell r="E10094">
            <v>1</v>
          </cell>
        </row>
        <row r="10095">
          <cell r="E10095">
            <v>1</v>
          </cell>
        </row>
        <row r="10096">
          <cell r="E10096">
            <v>1</v>
          </cell>
        </row>
        <row r="10097">
          <cell r="E10097">
            <v>2</v>
          </cell>
        </row>
        <row r="10098">
          <cell r="E10098">
            <v>1</v>
          </cell>
        </row>
        <row r="10099">
          <cell r="E10099">
            <v>1</v>
          </cell>
        </row>
        <row r="10100">
          <cell r="E10100">
            <v>2</v>
          </cell>
        </row>
        <row r="10101">
          <cell r="E10101">
            <v>1</v>
          </cell>
        </row>
        <row r="10102">
          <cell r="E10102">
            <v>1</v>
          </cell>
        </row>
        <row r="10103">
          <cell r="E10103">
            <v>1</v>
          </cell>
        </row>
        <row r="10104">
          <cell r="E10104">
            <v>1</v>
          </cell>
        </row>
        <row r="10105">
          <cell r="E10105">
            <v>1</v>
          </cell>
        </row>
        <row r="10106">
          <cell r="E10106">
            <v>1</v>
          </cell>
        </row>
        <row r="10107">
          <cell r="E10107">
            <v>1</v>
          </cell>
        </row>
        <row r="10108">
          <cell r="E10108">
            <v>2</v>
          </cell>
        </row>
        <row r="10109">
          <cell r="E10109">
            <v>1</v>
          </cell>
        </row>
        <row r="10110">
          <cell r="E10110">
            <v>1</v>
          </cell>
        </row>
        <row r="10111">
          <cell r="E10111">
            <v>5</v>
          </cell>
        </row>
        <row r="10112">
          <cell r="E10112">
            <v>3</v>
          </cell>
        </row>
        <row r="10113">
          <cell r="E10113">
            <v>4</v>
          </cell>
        </row>
        <row r="10114">
          <cell r="E10114">
            <v>5</v>
          </cell>
        </row>
        <row r="10115">
          <cell r="E10115">
            <v>5</v>
          </cell>
        </row>
        <row r="10116">
          <cell r="E10116">
            <v>2</v>
          </cell>
        </row>
        <row r="10117">
          <cell r="E10117">
            <v>6</v>
          </cell>
        </row>
        <row r="10118">
          <cell r="E10118">
            <v>4</v>
          </cell>
        </row>
        <row r="10119">
          <cell r="E10119">
            <v>17</v>
          </cell>
        </row>
        <row r="10120">
          <cell r="E10120">
            <v>3</v>
          </cell>
        </row>
        <row r="10121">
          <cell r="E10121">
            <v>1</v>
          </cell>
        </row>
        <row r="10122">
          <cell r="E10122">
            <v>1</v>
          </cell>
        </row>
        <row r="10123">
          <cell r="E10123">
            <v>2</v>
          </cell>
        </row>
        <row r="10124">
          <cell r="E10124">
            <v>2</v>
          </cell>
        </row>
        <row r="10125">
          <cell r="E10125">
            <v>3</v>
          </cell>
        </row>
        <row r="10126">
          <cell r="E10126">
            <v>1</v>
          </cell>
        </row>
        <row r="10127">
          <cell r="E10127">
            <v>3</v>
          </cell>
        </row>
        <row r="10128">
          <cell r="E10128">
            <v>1</v>
          </cell>
        </row>
        <row r="10129">
          <cell r="E10129">
            <v>1</v>
          </cell>
        </row>
        <row r="10130">
          <cell r="E10130">
            <v>1</v>
          </cell>
        </row>
        <row r="10131">
          <cell r="E10131">
            <v>1</v>
          </cell>
        </row>
        <row r="10132">
          <cell r="E10132">
            <v>1</v>
          </cell>
        </row>
        <row r="10133">
          <cell r="E10133">
            <v>1</v>
          </cell>
        </row>
        <row r="10134">
          <cell r="E10134">
            <v>1</v>
          </cell>
        </row>
        <row r="10135">
          <cell r="E10135">
            <v>1</v>
          </cell>
        </row>
        <row r="10136">
          <cell r="E10136">
            <v>1</v>
          </cell>
        </row>
        <row r="10137">
          <cell r="E10137">
            <v>1</v>
          </cell>
        </row>
        <row r="10138">
          <cell r="E10138">
            <v>1</v>
          </cell>
        </row>
        <row r="10139">
          <cell r="E10139">
            <v>1</v>
          </cell>
        </row>
        <row r="10140">
          <cell r="E10140">
            <v>1</v>
          </cell>
        </row>
        <row r="10141">
          <cell r="E10141">
            <v>1</v>
          </cell>
        </row>
        <row r="10142">
          <cell r="E10142">
            <v>1</v>
          </cell>
        </row>
        <row r="10143">
          <cell r="E10143">
            <v>1</v>
          </cell>
        </row>
        <row r="10144">
          <cell r="E10144">
            <v>1</v>
          </cell>
        </row>
        <row r="10145">
          <cell r="E10145">
            <v>1</v>
          </cell>
        </row>
        <row r="10146">
          <cell r="E10146">
            <v>1</v>
          </cell>
        </row>
        <row r="10147">
          <cell r="E10147">
            <v>1</v>
          </cell>
        </row>
        <row r="10148">
          <cell r="E10148">
            <v>2</v>
          </cell>
        </row>
        <row r="10149">
          <cell r="E10149">
            <v>1</v>
          </cell>
        </row>
        <row r="10150">
          <cell r="E10150">
            <v>1</v>
          </cell>
        </row>
        <row r="10151">
          <cell r="E10151">
            <v>1</v>
          </cell>
        </row>
        <row r="10152">
          <cell r="E10152">
            <v>1</v>
          </cell>
        </row>
        <row r="10153">
          <cell r="E10153">
            <v>1</v>
          </cell>
        </row>
        <row r="10154">
          <cell r="E10154">
            <v>4</v>
          </cell>
        </row>
        <row r="10155">
          <cell r="E10155">
            <v>1</v>
          </cell>
        </row>
        <row r="10156">
          <cell r="E10156">
            <v>1</v>
          </cell>
        </row>
        <row r="10157">
          <cell r="E10157">
            <v>2</v>
          </cell>
        </row>
        <row r="10158">
          <cell r="E10158">
            <v>1</v>
          </cell>
        </row>
        <row r="10159">
          <cell r="E10159">
            <v>1</v>
          </cell>
        </row>
        <row r="10160">
          <cell r="E10160">
            <v>3</v>
          </cell>
        </row>
        <row r="10161">
          <cell r="E10161">
            <v>1</v>
          </cell>
        </row>
        <row r="10162">
          <cell r="E10162">
            <v>4</v>
          </cell>
        </row>
        <row r="10163">
          <cell r="E10163">
            <v>2</v>
          </cell>
        </row>
        <row r="10164">
          <cell r="E10164">
            <v>1</v>
          </cell>
        </row>
        <row r="10165">
          <cell r="E10165">
            <v>1</v>
          </cell>
        </row>
        <row r="10166">
          <cell r="E10166">
            <v>1</v>
          </cell>
        </row>
        <row r="10167">
          <cell r="E10167">
            <v>1</v>
          </cell>
        </row>
        <row r="10168">
          <cell r="E10168">
            <v>1</v>
          </cell>
        </row>
        <row r="10169">
          <cell r="E10169">
            <v>3</v>
          </cell>
        </row>
        <row r="10170">
          <cell r="E10170">
            <v>1</v>
          </cell>
        </row>
        <row r="10171">
          <cell r="E10171">
            <v>3</v>
          </cell>
        </row>
        <row r="10172">
          <cell r="E10172">
            <v>1</v>
          </cell>
        </row>
        <row r="10173">
          <cell r="E10173">
            <v>2</v>
          </cell>
        </row>
        <row r="10174">
          <cell r="E10174">
            <v>1</v>
          </cell>
        </row>
        <row r="10175">
          <cell r="E10175">
            <v>1</v>
          </cell>
        </row>
        <row r="10176">
          <cell r="E10176">
            <v>1</v>
          </cell>
        </row>
        <row r="10177">
          <cell r="E10177">
            <v>1</v>
          </cell>
        </row>
        <row r="10178">
          <cell r="E10178">
            <v>1</v>
          </cell>
        </row>
        <row r="10179">
          <cell r="E10179">
            <v>1</v>
          </cell>
        </row>
        <row r="10180">
          <cell r="E10180">
            <v>1</v>
          </cell>
        </row>
        <row r="10181">
          <cell r="E10181">
            <v>1</v>
          </cell>
        </row>
        <row r="10182">
          <cell r="E10182">
            <v>1</v>
          </cell>
        </row>
        <row r="10183">
          <cell r="E10183">
            <v>4</v>
          </cell>
        </row>
        <row r="10184">
          <cell r="E10184">
            <v>1</v>
          </cell>
        </row>
        <row r="10185">
          <cell r="E10185">
            <v>1</v>
          </cell>
        </row>
        <row r="10186">
          <cell r="E10186">
            <v>1</v>
          </cell>
        </row>
        <row r="10187">
          <cell r="E10187">
            <v>4</v>
          </cell>
        </row>
        <row r="10188">
          <cell r="E10188">
            <v>2</v>
          </cell>
        </row>
        <row r="10189">
          <cell r="E10189">
            <v>1</v>
          </cell>
        </row>
        <row r="10190">
          <cell r="E10190">
            <v>4</v>
          </cell>
        </row>
        <row r="10191">
          <cell r="E10191">
            <v>1</v>
          </cell>
        </row>
        <row r="10192">
          <cell r="E10192">
            <v>1</v>
          </cell>
        </row>
        <row r="10193">
          <cell r="E10193">
            <v>1</v>
          </cell>
        </row>
        <row r="10194">
          <cell r="E10194">
            <v>1</v>
          </cell>
        </row>
        <row r="10195">
          <cell r="E10195">
            <v>1</v>
          </cell>
        </row>
        <row r="10196">
          <cell r="E10196">
            <v>1</v>
          </cell>
        </row>
        <row r="10197">
          <cell r="E10197">
            <v>1</v>
          </cell>
        </row>
        <row r="10198">
          <cell r="E10198">
            <v>3</v>
          </cell>
        </row>
        <row r="10199">
          <cell r="E10199">
            <v>1</v>
          </cell>
        </row>
        <row r="10200">
          <cell r="E10200">
            <v>1</v>
          </cell>
        </row>
        <row r="10201">
          <cell r="E10201">
            <v>1</v>
          </cell>
        </row>
        <row r="10202">
          <cell r="E10202">
            <v>1</v>
          </cell>
        </row>
        <row r="10203">
          <cell r="E10203">
            <v>2</v>
          </cell>
        </row>
        <row r="10204">
          <cell r="E10204">
            <v>2</v>
          </cell>
        </row>
        <row r="10205">
          <cell r="E10205">
            <v>5</v>
          </cell>
        </row>
        <row r="10206">
          <cell r="E10206">
            <v>1</v>
          </cell>
        </row>
        <row r="10207">
          <cell r="E10207">
            <v>22</v>
          </cell>
        </row>
        <row r="10208">
          <cell r="E10208">
            <v>1</v>
          </cell>
        </row>
        <row r="10209">
          <cell r="E10209">
            <v>1</v>
          </cell>
        </row>
        <row r="10210">
          <cell r="E10210">
            <v>32</v>
          </cell>
        </row>
        <row r="10211">
          <cell r="E10211">
            <v>16</v>
          </cell>
        </row>
        <row r="10212">
          <cell r="E10212">
            <v>1</v>
          </cell>
        </row>
        <row r="10213">
          <cell r="E10213">
            <v>2</v>
          </cell>
        </row>
        <row r="10214">
          <cell r="E10214">
            <v>1</v>
          </cell>
        </row>
        <row r="10215">
          <cell r="E10215">
            <v>2</v>
          </cell>
        </row>
        <row r="10216">
          <cell r="E10216">
            <v>1</v>
          </cell>
        </row>
        <row r="10217">
          <cell r="E10217">
            <v>2</v>
          </cell>
        </row>
        <row r="10218">
          <cell r="E10218">
            <v>1</v>
          </cell>
        </row>
        <row r="10219">
          <cell r="E10219">
            <v>1</v>
          </cell>
        </row>
        <row r="10220">
          <cell r="E10220">
            <v>1</v>
          </cell>
        </row>
        <row r="10221">
          <cell r="E10221">
            <v>1</v>
          </cell>
        </row>
        <row r="10222">
          <cell r="E10222">
            <v>2</v>
          </cell>
        </row>
        <row r="10223">
          <cell r="E10223">
            <v>1</v>
          </cell>
        </row>
        <row r="10224">
          <cell r="E10224">
            <v>1</v>
          </cell>
        </row>
        <row r="10225">
          <cell r="E10225">
            <v>2</v>
          </cell>
        </row>
        <row r="10226">
          <cell r="E10226">
            <v>1</v>
          </cell>
        </row>
        <row r="10227">
          <cell r="E10227">
            <v>5</v>
          </cell>
        </row>
        <row r="10228">
          <cell r="E10228">
            <v>2</v>
          </cell>
        </row>
        <row r="10229">
          <cell r="E10229">
            <v>22</v>
          </cell>
        </row>
        <row r="10230">
          <cell r="E10230">
            <v>1</v>
          </cell>
        </row>
        <row r="10231">
          <cell r="E10231">
            <v>1</v>
          </cell>
        </row>
        <row r="10232">
          <cell r="E10232">
            <v>1</v>
          </cell>
        </row>
        <row r="10233">
          <cell r="E10233">
            <v>2</v>
          </cell>
        </row>
        <row r="10234">
          <cell r="E10234">
            <v>1</v>
          </cell>
        </row>
        <row r="10235">
          <cell r="E10235">
            <v>4</v>
          </cell>
        </row>
        <row r="10236">
          <cell r="E10236">
            <v>1</v>
          </cell>
        </row>
        <row r="10237">
          <cell r="E10237">
            <v>2</v>
          </cell>
        </row>
        <row r="10238">
          <cell r="E10238">
            <v>1</v>
          </cell>
        </row>
        <row r="10239">
          <cell r="E10239">
            <v>1</v>
          </cell>
        </row>
        <row r="10240">
          <cell r="E10240">
            <v>3</v>
          </cell>
        </row>
        <row r="10241">
          <cell r="E10241">
            <v>2</v>
          </cell>
        </row>
        <row r="10242">
          <cell r="E10242">
            <v>11</v>
          </cell>
        </row>
        <row r="10243">
          <cell r="E10243">
            <v>1</v>
          </cell>
        </row>
        <row r="10244">
          <cell r="E10244">
            <v>1</v>
          </cell>
        </row>
        <row r="10245">
          <cell r="E10245">
            <v>1</v>
          </cell>
        </row>
        <row r="10246">
          <cell r="E10246">
            <v>2</v>
          </cell>
        </row>
        <row r="10247">
          <cell r="E10247">
            <v>2</v>
          </cell>
        </row>
        <row r="10248">
          <cell r="E10248">
            <v>2</v>
          </cell>
        </row>
        <row r="10249">
          <cell r="E10249">
            <v>3</v>
          </cell>
        </row>
        <row r="10250">
          <cell r="E10250">
            <v>3</v>
          </cell>
        </row>
        <row r="10251">
          <cell r="E10251">
            <v>1</v>
          </cell>
        </row>
        <row r="10252">
          <cell r="E10252">
            <v>2</v>
          </cell>
        </row>
        <row r="10253">
          <cell r="E10253">
            <v>2</v>
          </cell>
        </row>
        <row r="10254">
          <cell r="E10254">
            <v>459</v>
          </cell>
        </row>
        <row r="10255">
          <cell r="E10255">
            <v>1</v>
          </cell>
        </row>
        <row r="10256">
          <cell r="E10256">
            <v>1</v>
          </cell>
        </row>
        <row r="10257">
          <cell r="E10257">
            <v>3</v>
          </cell>
        </row>
        <row r="10258">
          <cell r="E10258">
            <v>5</v>
          </cell>
        </row>
        <row r="10259">
          <cell r="E10259">
            <v>1</v>
          </cell>
        </row>
        <row r="10260">
          <cell r="E10260">
            <v>3</v>
          </cell>
        </row>
        <row r="10261">
          <cell r="E10261">
            <v>4</v>
          </cell>
        </row>
        <row r="10262">
          <cell r="E10262">
            <v>3</v>
          </cell>
        </row>
        <row r="10263">
          <cell r="E10263">
            <v>1</v>
          </cell>
        </row>
        <row r="10264">
          <cell r="E10264">
            <v>1</v>
          </cell>
        </row>
        <row r="10265">
          <cell r="E10265">
            <v>1</v>
          </cell>
        </row>
        <row r="10266">
          <cell r="E10266">
            <v>1</v>
          </cell>
        </row>
        <row r="10267">
          <cell r="E10267">
            <v>1</v>
          </cell>
        </row>
        <row r="10268">
          <cell r="E10268">
            <v>2</v>
          </cell>
        </row>
        <row r="10269">
          <cell r="E10269">
            <v>2</v>
          </cell>
        </row>
        <row r="10270">
          <cell r="E10270">
            <v>2</v>
          </cell>
        </row>
        <row r="10271">
          <cell r="E10271">
            <v>2</v>
          </cell>
        </row>
        <row r="10272">
          <cell r="E10272">
            <v>3</v>
          </cell>
        </row>
        <row r="10273">
          <cell r="E10273">
            <v>1</v>
          </cell>
        </row>
        <row r="10274">
          <cell r="E10274">
            <v>1</v>
          </cell>
        </row>
        <row r="10275">
          <cell r="E10275">
            <v>2</v>
          </cell>
        </row>
        <row r="10276">
          <cell r="E10276">
            <v>3</v>
          </cell>
        </row>
        <row r="10277">
          <cell r="E10277">
            <v>2</v>
          </cell>
        </row>
        <row r="10278">
          <cell r="E10278">
            <v>6</v>
          </cell>
        </row>
        <row r="10279">
          <cell r="E10279">
            <v>3</v>
          </cell>
        </row>
        <row r="10280">
          <cell r="E10280">
            <v>1</v>
          </cell>
        </row>
        <row r="10281">
          <cell r="E10281">
            <v>1</v>
          </cell>
        </row>
        <row r="10282">
          <cell r="E10282">
            <v>2</v>
          </cell>
        </row>
        <row r="10283">
          <cell r="E10283">
            <v>2</v>
          </cell>
        </row>
        <row r="10284">
          <cell r="E10284">
            <v>1</v>
          </cell>
        </row>
        <row r="10285">
          <cell r="E10285">
            <v>1</v>
          </cell>
        </row>
        <row r="10286">
          <cell r="E10286">
            <v>2</v>
          </cell>
        </row>
        <row r="10287">
          <cell r="E10287">
            <v>2</v>
          </cell>
        </row>
        <row r="10288">
          <cell r="E10288">
            <v>2</v>
          </cell>
        </row>
        <row r="10289">
          <cell r="E10289">
            <v>3</v>
          </cell>
        </row>
        <row r="10290">
          <cell r="E10290">
            <v>8</v>
          </cell>
        </row>
        <row r="10291">
          <cell r="E10291">
            <v>11</v>
          </cell>
        </row>
        <row r="10292">
          <cell r="E10292">
            <v>3</v>
          </cell>
        </row>
        <row r="10293">
          <cell r="E10293">
            <v>4</v>
          </cell>
        </row>
        <row r="10294">
          <cell r="E10294">
            <v>1</v>
          </cell>
        </row>
        <row r="10295">
          <cell r="E10295">
            <v>1</v>
          </cell>
        </row>
        <row r="10296">
          <cell r="E10296">
            <v>1</v>
          </cell>
        </row>
        <row r="10297">
          <cell r="E10297">
            <v>2</v>
          </cell>
        </row>
        <row r="10298">
          <cell r="E10298">
            <v>14</v>
          </cell>
        </row>
        <row r="10299">
          <cell r="E10299">
            <v>1</v>
          </cell>
        </row>
        <row r="10300">
          <cell r="E10300">
            <v>2</v>
          </cell>
        </row>
        <row r="10301">
          <cell r="E10301">
            <v>3</v>
          </cell>
        </row>
        <row r="10302">
          <cell r="E10302">
            <v>3</v>
          </cell>
        </row>
        <row r="10303">
          <cell r="E10303">
            <v>1</v>
          </cell>
        </row>
        <row r="10304">
          <cell r="E10304">
            <v>1</v>
          </cell>
        </row>
        <row r="10305">
          <cell r="E10305">
            <v>8</v>
          </cell>
        </row>
        <row r="10306">
          <cell r="E10306">
            <v>2</v>
          </cell>
        </row>
        <row r="10307">
          <cell r="E10307">
            <v>4</v>
          </cell>
        </row>
        <row r="10308">
          <cell r="E10308">
            <v>1</v>
          </cell>
        </row>
        <row r="10309">
          <cell r="E10309">
            <v>7</v>
          </cell>
        </row>
        <row r="10310">
          <cell r="E10310">
            <v>53</v>
          </cell>
        </row>
        <row r="10311">
          <cell r="E10311">
            <v>9</v>
          </cell>
        </row>
        <row r="10312">
          <cell r="E10312">
            <v>1</v>
          </cell>
        </row>
        <row r="10313">
          <cell r="E10313">
            <v>1</v>
          </cell>
        </row>
        <row r="10314">
          <cell r="E10314">
            <v>1</v>
          </cell>
        </row>
        <row r="10315">
          <cell r="E10315">
            <v>5</v>
          </cell>
        </row>
        <row r="10316">
          <cell r="E10316">
            <v>1</v>
          </cell>
        </row>
        <row r="10317">
          <cell r="E10317">
            <v>1</v>
          </cell>
        </row>
        <row r="10318">
          <cell r="E10318">
            <v>2</v>
          </cell>
        </row>
        <row r="10319">
          <cell r="E10319">
            <v>2</v>
          </cell>
        </row>
        <row r="10320">
          <cell r="E10320">
            <v>2</v>
          </cell>
        </row>
        <row r="10321">
          <cell r="E10321">
            <v>9</v>
          </cell>
        </row>
        <row r="10322">
          <cell r="E10322">
            <v>1</v>
          </cell>
        </row>
        <row r="10323">
          <cell r="E10323">
            <v>2</v>
          </cell>
        </row>
        <row r="10324">
          <cell r="E10324">
            <v>1</v>
          </cell>
        </row>
        <row r="10325">
          <cell r="E10325">
            <v>3</v>
          </cell>
        </row>
        <row r="10326">
          <cell r="E10326">
            <v>1</v>
          </cell>
        </row>
        <row r="10327">
          <cell r="E10327">
            <v>11</v>
          </cell>
        </row>
        <row r="10328">
          <cell r="E10328">
            <v>19</v>
          </cell>
        </row>
        <row r="10329">
          <cell r="E10329">
            <v>2</v>
          </cell>
        </row>
        <row r="10330">
          <cell r="E10330">
            <v>1</v>
          </cell>
        </row>
        <row r="10331">
          <cell r="E10331">
            <v>1</v>
          </cell>
        </row>
        <row r="10332">
          <cell r="E10332">
            <v>1</v>
          </cell>
        </row>
        <row r="10333">
          <cell r="E10333">
            <v>3</v>
          </cell>
        </row>
        <row r="10334">
          <cell r="E10334">
            <v>1</v>
          </cell>
        </row>
        <row r="10335">
          <cell r="E10335">
            <v>1</v>
          </cell>
        </row>
        <row r="10336">
          <cell r="E10336">
            <v>1</v>
          </cell>
        </row>
        <row r="10337">
          <cell r="E10337">
            <v>1</v>
          </cell>
        </row>
        <row r="10338">
          <cell r="E10338">
            <v>2</v>
          </cell>
        </row>
        <row r="10339">
          <cell r="E10339">
            <v>8</v>
          </cell>
        </row>
        <row r="10340">
          <cell r="E10340">
            <v>1</v>
          </cell>
        </row>
        <row r="10341">
          <cell r="E10341">
            <v>5</v>
          </cell>
        </row>
        <row r="10342">
          <cell r="E10342">
            <v>1</v>
          </cell>
        </row>
        <row r="10343">
          <cell r="E10343">
            <v>1</v>
          </cell>
        </row>
        <row r="10344">
          <cell r="E10344">
            <v>5</v>
          </cell>
        </row>
        <row r="10345">
          <cell r="E10345">
            <v>1</v>
          </cell>
        </row>
        <row r="10346">
          <cell r="E10346">
            <v>4</v>
          </cell>
        </row>
        <row r="10347">
          <cell r="E10347">
            <v>2</v>
          </cell>
        </row>
        <row r="10348">
          <cell r="E10348">
            <v>317</v>
          </cell>
        </row>
        <row r="10349">
          <cell r="E10349">
            <v>1</v>
          </cell>
        </row>
        <row r="10350">
          <cell r="E10350">
            <v>1</v>
          </cell>
        </row>
        <row r="10351">
          <cell r="E10351">
            <v>2</v>
          </cell>
        </row>
        <row r="10352">
          <cell r="E10352">
            <v>4</v>
          </cell>
        </row>
        <row r="10353">
          <cell r="E10353">
            <v>1</v>
          </cell>
        </row>
        <row r="10354">
          <cell r="E10354">
            <v>2</v>
          </cell>
        </row>
        <row r="10355">
          <cell r="E10355">
            <v>1</v>
          </cell>
        </row>
        <row r="10356">
          <cell r="E10356">
            <v>4</v>
          </cell>
        </row>
        <row r="10357">
          <cell r="E10357">
            <v>4</v>
          </cell>
        </row>
        <row r="10358">
          <cell r="E10358">
            <v>1</v>
          </cell>
        </row>
        <row r="10359">
          <cell r="E10359">
            <v>1</v>
          </cell>
        </row>
        <row r="10360">
          <cell r="E10360">
            <v>2</v>
          </cell>
        </row>
        <row r="10361">
          <cell r="E10361">
            <v>5</v>
          </cell>
        </row>
        <row r="10362">
          <cell r="E10362">
            <v>4</v>
          </cell>
        </row>
        <row r="10363">
          <cell r="E10363">
            <v>2</v>
          </cell>
        </row>
        <row r="10364">
          <cell r="E10364">
            <v>1</v>
          </cell>
        </row>
        <row r="10365">
          <cell r="E10365">
            <v>4</v>
          </cell>
        </row>
        <row r="10366">
          <cell r="E10366">
            <v>1</v>
          </cell>
        </row>
        <row r="10367">
          <cell r="E10367">
            <v>2</v>
          </cell>
        </row>
        <row r="10368">
          <cell r="E10368">
            <v>1</v>
          </cell>
        </row>
        <row r="10369">
          <cell r="E10369">
            <v>1</v>
          </cell>
        </row>
        <row r="10370">
          <cell r="E10370">
            <v>1</v>
          </cell>
        </row>
        <row r="10371">
          <cell r="E10371">
            <v>1</v>
          </cell>
        </row>
        <row r="10372">
          <cell r="E10372">
            <v>5</v>
          </cell>
        </row>
        <row r="10373">
          <cell r="E10373">
            <v>3</v>
          </cell>
        </row>
        <row r="10374">
          <cell r="E10374">
            <v>1</v>
          </cell>
        </row>
        <row r="10375">
          <cell r="E10375">
            <v>1</v>
          </cell>
        </row>
        <row r="10376">
          <cell r="E10376">
            <v>3</v>
          </cell>
        </row>
        <row r="10377">
          <cell r="E10377">
            <v>2</v>
          </cell>
        </row>
        <row r="10378">
          <cell r="E10378">
            <v>1</v>
          </cell>
        </row>
        <row r="10379">
          <cell r="E10379">
            <v>3</v>
          </cell>
        </row>
        <row r="10380">
          <cell r="E10380">
            <v>1</v>
          </cell>
        </row>
        <row r="10381">
          <cell r="E10381">
            <v>2</v>
          </cell>
        </row>
        <row r="10382">
          <cell r="E10382">
            <v>1</v>
          </cell>
        </row>
        <row r="10383">
          <cell r="E10383">
            <v>2</v>
          </cell>
        </row>
        <row r="10384">
          <cell r="E10384">
            <v>1</v>
          </cell>
        </row>
        <row r="10385">
          <cell r="E10385">
            <v>11</v>
          </cell>
        </row>
        <row r="10386">
          <cell r="E10386">
            <v>1</v>
          </cell>
        </row>
        <row r="10387">
          <cell r="E10387">
            <v>3</v>
          </cell>
        </row>
        <row r="10388">
          <cell r="E10388">
            <v>1</v>
          </cell>
        </row>
        <row r="10389">
          <cell r="E10389">
            <v>2</v>
          </cell>
        </row>
        <row r="10390">
          <cell r="E10390">
            <v>6</v>
          </cell>
        </row>
        <row r="10391">
          <cell r="E10391">
            <v>1</v>
          </cell>
        </row>
        <row r="10392">
          <cell r="E10392">
            <v>2</v>
          </cell>
        </row>
        <row r="10393">
          <cell r="E10393">
            <v>2</v>
          </cell>
        </row>
        <row r="10394">
          <cell r="E10394">
            <v>23</v>
          </cell>
        </row>
        <row r="10395">
          <cell r="E10395">
            <v>1</v>
          </cell>
        </row>
        <row r="10396">
          <cell r="E10396">
            <v>1</v>
          </cell>
        </row>
        <row r="10397">
          <cell r="E10397">
            <v>1</v>
          </cell>
        </row>
        <row r="10398">
          <cell r="E10398">
            <v>7</v>
          </cell>
        </row>
        <row r="10399">
          <cell r="E10399">
            <v>1</v>
          </cell>
        </row>
        <row r="10400">
          <cell r="E10400">
            <v>3</v>
          </cell>
        </row>
        <row r="10401">
          <cell r="E10401">
            <v>4</v>
          </cell>
        </row>
        <row r="10402">
          <cell r="E10402">
            <v>4</v>
          </cell>
        </row>
        <row r="10403">
          <cell r="E10403">
            <v>4</v>
          </cell>
        </row>
        <row r="10404">
          <cell r="E10404">
            <v>3</v>
          </cell>
        </row>
        <row r="10405">
          <cell r="E10405">
            <v>1</v>
          </cell>
        </row>
        <row r="10406">
          <cell r="E10406">
            <v>1</v>
          </cell>
        </row>
        <row r="10407">
          <cell r="E10407">
            <v>1</v>
          </cell>
        </row>
        <row r="10408">
          <cell r="E10408">
            <v>1</v>
          </cell>
        </row>
        <row r="10409">
          <cell r="E10409">
            <v>3</v>
          </cell>
        </row>
        <row r="10410">
          <cell r="E10410">
            <v>1</v>
          </cell>
        </row>
        <row r="10411">
          <cell r="E10411">
            <v>2</v>
          </cell>
        </row>
        <row r="10412">
          <cell r="E10412">
            <v>3</v>
          </cell>
        </row>
        <row r="10413">
          <cell r="E10413">
            <v>1</v>
          </cell>
        </row>
        <row r="10414">
          <cell r="E10414">
            <v>1</v>
          </cell>
        </row>
        <row r="10415">
          <cell r="E10415">
            <v>2</v>
          </cell>
        </row>
        <row r="10416">
          <cell r="E10416">
            <v>2</v>
          </cell>
        </row>
        <row r="10417">
          <cell r="E10417">
            <v>8</v>
          </cell>
        </row>
        <row r="10418">
          <cell r="E10418">
            <v>8</v>
          </cell>
        </row>
        <row r="10419">
          <cell r="E10419">
            <v>2</v>
          </cell>
        </row>
        <row r="10420">
          <cell r="E10420">
            <v>5</v>
          </cell>
        </row>
        <row r="10421">
          <cell r="E10421">
            <v>1</v>
          </cell>
        </row>
        <row r="10422">
          <cell r="E10422">
            <v>3</v>
          </cell>
        </row>
        <row r="10423">
          <cell r="E10423">
            <v>1</v>
          </cell>
        </row>
        <row r="10424">
          <cell r="E10424">
            <v>5</v>
          </cell>
        </row>
        <row r="10425">
          <cell r="E10425">
            <v>2</v>
          </cell>
        </row>
        <row r="10426">
          <cell r="E10426">
            <v>3</v>
          </cell>
        </row>
        <row r="10427">
          <cell r="E10427">
            <v>2</v>
          </cell>
        </row>
        <row r="10428">
          <cell r="E10428">
            <v>1</v>
          </cell>
        </row>
        <row r="10429">
          <cell r="E10429">
            <v>3</v>
          </cell>
        </row>
        <row r="10430">
          <cell r="E10430">
            <v>6</v>
          </cell>
        </row>
        <row r="10431">
          <cell r="E10431">
            <v>2</v>
          </cell>
        </row>
        <row r="10432">
          <cell r="E10432">
            <v>3</v>
          </cell>
        </row>
        <row r="10433">
          <cell r="E10433">
            <v>7</v>
          </cell>
        </row>
        <row r="10434">
          <cell r="E10434">
            <v>1</v>
          </cell>
        </row>
        <row r="10435">
          <cell r="E10435">
            <v>2</v>
          </cell>
        </row>
        <row r="10436">
          <cell r="E10436">
            <v>2</v>
          </cell>
        </row>
        <row r="10437">
          <cell r="E10437">
            <v>1</v>
          </cell>
        </row>
        <row r="10438">
          <cell r="E10438">
            <v>3</v>
          </cell>
        </row>
        <row r="10439">
          <cell r="E10439">
            <v>4</v>
          </cell>
        </row>
        <row r="10440">
          <cell r="E10440">
            <v>1</v>
          </cell>
        </row>
        <row r="10441">
          <cell r="E10441">
            <v>2</v>
          </cell>
        </row>
        <row r="10442">
          <cell r="E10442">
            <v>1</v>
          </cell>
        </row>
        <row r="10443">
          <cell r="E10443">
            <v>3</v>
          </cell>
        </row>
        <row r="10444">
          <cell r="E10444">
            <v>1</v>
          </cell>
        </row>
        <row r="10445">
          <cell r="E10445">
            <v>2</v>
          </cell>
        </row>
        <row r="10446">
          <cell r="E10446">
            <v>1</v>
          </cell>
        </row>
        <row r="10447">
          <cell r="E10447">
            <v>7</v>
          </cell>
        </row>
        <row r="10448">
          <cell r="E10448">
            <v>3</v>
          </cell>
        </row>
        <row r="10449">
          <cell r="E10449">
            <v>7</v>
          </cell>
        </row>
        <row r="10450">
          <cell r="E10450">
            <v>1</v>
          </cell>
        </row>
        <row r="10451">
          <cell r="E10451">
            <v>2</v>
          </cell>
        </row>
        <row r="10452">
          <cell r="E10452">
            <v>9</v>
          </cell>
        </row>
        <row r="10453">
          <cell r="E10453">
            <v>1</v>
          </cell>
        </row>
        <row r="10454">
          <cell r="E10454">
            <v>6</v>
          </cell>
        </row>
        <row r="10455">
          <cell r="E10455">
            <v>4</v>
          </cell>
        </row>
        <row r="10456">
          <cell r="E10456">
            <v>1</v>
          </cell>
        </row>
        <row r="10457">
          <cell r="E10457">
            <v>2</v>
          </cell>
        </row>
        <row r="10458">
          <cell r="E10458">
            <v>15</v>
          </cell>
        </row>
        <row r="10459">
          <cell r="E10459">
            <v>1</v>
          </cell>
        </row>
        <row r="10460">
          <cell r="E10460">
            <v>4</v>
          </cell>
        </row>
        <row r="10461">
          <cell r="E10461">
            <v>1</v>
          </cell>
        </row>
        <row r="10462">
          <cell r="E10462">
            <v>3</v>
          </cell>
        </row>
        <row r="10463">
          <cell r="E10463">
            <v>6</v>
          </cell>
        </row>
        <row r="10464">
          <cell r="E10464">
            <v>5</v>
          </cell>
        </row>
        <row r="10465">
          <cell r="E10465">
            <v>9</v>
          </cell>
        </row>
        <row r="10466">
          <cell r="E10466">
            <v>6</v>
          </cell>
        </row>
        <row r="10467">
          <cell r="E10467">
            <v>2</v>
          </cell>
        </row>
        <row r="10468">
          <cell r="E10468">
            <v>1</v>
          </cell>
        </row>
        <row r="10469">
          <cell r="E10469">
            <v>1</v>
          </cell>
        </row>
        <row r="10470">
          <cell r="E10470">
            <v>4</v>
          </cell>
        </row>
        <row r="10471">
          <cell r="E10471">
            <v>10</v>
          </cell>
        </row>
        <row r="10472">
          <cell r="E10472">
            <v>2</v>
          </cell>
        </row>
        <row r="10473">
          <cell r="E10473">
            <v>1</v>
          </cell>
        </row>
        <row r="10474">
          <cell r="E10474">
            <v>3</v>
          </cell>
        </row>
        <row r="10475">
          <cell r="E10475">
            <v>1</v>
          </cell>
        </row>
        <row r="10476">
          <cell r="E10476">
            <v>2</v>
          </cell>
        </row>
        <row r="10477">
          <cell r="E10477">
            <v>1</v>
          </cell>
        </row>
        <row r="10478">
          <cell r="E10478">
            <v>7</v>
          </cell>
        </row>
        <row r="10479">
          <cell r="E10479">
            <v>2</v>
          </cell>
        </row>
        <row r="10480">
          <cell r="E10480">
            <v>1</v>
          </cell>
        </row>
        <row r="10481">
          <cell r="E10481">
            <v>3</v>
          </cell>
        </row>
        <row r="10482">
          <cell r="E10482">
            <v>2</v>
          </cell>
        </row>
        <row r="10483">
          <cell r="E10483">
            <v>2</v>
          </cell>
        </row>
        <row r="10484">
          <cell r="E10484">
            <v>2</v>
          </cell>
        </row>
        <row r="10485">
          <cell r="E10485">
            <v>7</v>
          </cell>
        </row>
        <row r="10486">
          <cell r="E10486">
            <v>2</v>
          </cell>
        </row>
        <row r="10487">
          <cell r="E10487">
            <v>2</v>
          </cell>
        </row>
        <row r="10488">
          <cell r="E10488">
            <v>2</v>
          </cell>
        </row>
        <row r="10489">
          <cell r="E10489">
            <v>1</v>
          </cell>
        </row>
        <row r="10490">
          <cell r="E10490">
            <v>11</v>
          </cell>
        </row>
        <row r="10491">
          <cell r="E10491">
            <v>9</v>
          </cell>
        </row>
        <row r="10492">
          <cell r="E10492">
            <v>1</v>
          </cell>
        </row>
        <row r="10493">
          <cell r="E10493">
            <v>3</v>
          </cell>
        </row>
        <row r="10494">
          <cell r="E10494">
            <v>2</v>
          </cell>
        </row>
        <row r="10495">
          <cell r="E10495">
            <v>1</v>
          </cell>
        </row>
        <row r="10496">
          <cell r="E10496">
            <v>1</v>
          </cell>
        </row>
        <row r="10497">
          <cell r="E10497">
            <v>1</v>
          </cell>
        </row>
        <row r="10498">
          <cell r="E10498">
            <v>3</v>
          </cell>
        </row>
        <row r="10499">
          <cell r="E10499">
            <v>1</v>
          </cell>
        </row>
        <row r="10500">
          <cell r="E10500">
            <v>2</v>
          </cell>
        </row>
        <row r="10501">
          <cell r="E10501">
            <v>10</v>
          </cell>
        </row>
        <row r="10502">
          <cell r="E10502">
            <v>1</v>
          </cell>
        </row>
        <row r="10503">
          <cell r="E10503">
            <v>1</v>
          </cell>
        </row>
        <row r="10504">
          <cell r="E10504">
            <v>1</v>
          </cell>
        </row>
        <row r="10505">
          <cell r="E10505">
            <v>1</v>
          </cell>
        </row>
        <row r="10506">
          <cell r="E10506">
            <v>1</v>
          </cell>
        </row>
        <row r="10507">
          <cell r="E10507">
            <v>5</v>
          </cell>
        </row>
        <row r="10508">
          <cell r="E10508">
            <v>3</v>
          </cell>
        </row>
        <row r="10509">
          <cell r="E10509">
            <v>4</v>
          </cell>
        </row>
        <row r="10510">
          <cell r="E10510">
            <v>2</v>
          </cell>
        </row>
        <row r="10511">
          <cell r="E10511">
            <v>2</v>
          </cell>
        </row>
        <row r="10512">
          <cell r="E10512">
            <v>3</v>
          </cell>
        </row>
        <row r="10513">
          <cell r="E10513">
            <v>1</v>
          </cell>
        </row>
        <row r="10514">
          <cell r="E10514">
            <v>3</v>
          </cell>
        </row>
        <row r="10515">
          <cell r="E10515">
            <v>2</v>
          </cell>
        </row>
        <row r="10516">
          <cell r="E10516">
            <v>3</v>
          </cell>
        </row>
        <row r="10517">
          <cell r="E10517">
            <v>1</v>
          </cell>
        </row>
        <row r="10518">
          <cell r="E10518">
            <v>4</v>
          </cell>
        </row>
        <row r="10519">
          <cell r="E10519">
            <v>3</v>
          </cell>
        </row>
        <row r="10520">
          <cell r="E10520">
            <v>1</v>
          </cell>
        </row>
        <row r="10521">
          <cell r="E10521">
            <v>2</v>
          </cell>
        </row>
        <row r="10522">
          <cell r="E10522">
            <v>4</v>
          </cell>
        </row>
        <row r="10523">
          <cell r="E10523">
            <v>2</v>
          </cell>
        </row>
        <row r="10524">
          <cell r="E10524">
            <v>2</v>
          </cell>
        </row>
        <row r="10525">
          <cell r="E10525">
            <v>502</v>
          </cell>
        </row>
        <row r="10526">
          <cell r="E10526">
            <v>22</v>
          </cell>
        </row>
        <row r="10527">
          <cell r="E10527">
            <v>3</v>
          </cell>
        </row>
        <row r="10528">
          <cell r="E10528">
            <v>17</v>
          </cell>
        </row>
        <row r="10529">
          <cell r="E10529">
            <v>1</v>
          </cell>
        </row>
        <row r="10530">
          <cell r="E10530">
            <v>5</v>
          </cell>
        </row>
        <row r="10531">
          <cell r="E10531">
            <v>3</v>
          </cell>
        </row>
        <row r="10532">
          <cell r="E10532">
            <v>2</v>
          </cell>
        </row>
        <row r="10533">
          <cell r="E10533">
            <v>2</v>
          </cell>
        </row>
        <row r="10534">
          <cell r="E10534">
            <v>4</v>
          </cell>
        </row>
        <row r="10535">
          <cell r="E10535">
            <v>11</v>
          </cell>
        </row>
        <row r="10536">
          <cell r="E10536">
            <v>2</v>
          </cell>
        </row>
        <row r="10537">
          <cell r="E10537">
            <v>1</v>
          </cell>
        </row>
        <row r="10538">
          <cell r="E10538">
            <v>2</v>
          </cell>
        </row>
        <row r="10539">
          <cell r="E10539">
            <v>4</v>
          </cell>
        </row>
        <row r="10540">
          <cell r="E10540">
            <v>2</v>
          </cell>
        </row>
        <row r="10541">
          <cell r="E10541">
            <v>4</v>
          </cell>
        </row>
        <row r="10542">
          <cell r="E10542">
            <v>16</v>
          </cell>
        </row>
        <row r="10543">
          <cell r="E10543">
            <v>10</v>
          </cell>
        </row>
        <row r="10544">
          <cell r="E10544">
            <v>3</v>
          </cell>
        </row>
        <row r="10545">
          <cell r="E10545">
            <v>12</v>
          </cell>
        </row>
        <row r="10546">
          <cell r="E10546">
            <v>9</v>
          </cell>
        </row>
        <row r="10547">
          <cell r="E10547">
            <v>3</v>
          </cell>
        </row>
        <row r="10548">
          <cell r="E10548">
            <v>9</v>
          </cell>
        </row>
        <row r="10549">
          <cell r="E10549">
            <v>3</v>
          </cell>
        </row>
        <row r="10550">
          <cell r="E10550">
            <v>4</v>
          </cell>
        </row>
        <row r="10551">
          <cell r="E10551">
            <v>2</v>
          </cell>
        </row>
        <row r="10552">
          <cell r="E10552">
            <v>3</v>
          </cell>
        </row>
        <row r="10553">
          <cell r="E10553">
            <v>1</v>
          </cell>
        </row>
        <row r="10554">
          <cell r="E10554">
            <v>5</v>
          </cell>
        </row>
        <row r="10555">
          <cell r="E10555">
            <v>5</v>
          </cell>
        </row>
        <row r="10556">
          <cell r="E10556">
            <v>1</v>
          </cell>
        </row>
        <row r="10557">
          <cell r="E10557">
            <v>5</v>
          </cell>
        </row>
        <row r="10558">
          <cell r="E10558">
            <v>28</v>
          </cell>
        </row>
        <row r="10559">
          <cell r="E10559">
            <v>28</v>
          </cell>
        </row>
        <row r="10560">
          <cell r="E10560">
            <v>9</v>
          </cell>
        </row>
        <row r="10561">
          <cell r="E10561">
            <v>2</v>
          </cell>
        </row>
        <row r="10562">
          <cell r="E10562">
            <v>24</v>
          </cell>
        </row>
        <row r="10563">
          <cell r="E10563">
            <v>16</v>
          </cell>
        </row>
        <row r="10564">
          <cell r="E10564">
            <v>7</v>
          </cell>
        </row>
        <row r="10565">
          <cell r="E10565">
            <v>6</v>
          </cell>
        </row>
        <row r="10566">
          <cell r="E10566">
            <v>5</v>
          </cell>
        </row>
        <row r="10567">
          <cell r="E10567">
            <v>4</v>
          </cell>
        </row>
        <row r="10568">
          <cell r="E10568">
            <v>8</v>
          </cell>
        </row>
        <row r="10569">
          <cell r="E10569">
            <v>1</v>
          </cell>
        </row>
        <row r="10570">
          <cell r="E10570">
            <v>10</v>
          </cell>
        </row>
        <row r="10571">
          <cell r="E10571">
            <v>7</v>
          </cell>
        </row>
        <row r="10572">
          <cell r="E10572">
            <v>3</v>
          </cell>
        </row>
        <row r="10573">
          <cell r="E10573">
            <v>4</v>
          </cell>
        </row>
        <row r="10574">
          <cell r="E10574">
            <v>3</v>
          </cell>
        </row>
        <row r="10575">
          <cell r="E10575">
            <v>13</v>
          </cell>
        </row>
        <row r="10576">
          <cell r="E10576">
            <v>8</v>
          </cell>
        </row>
        <row r="10577">
          <cell r="E10577">
            <v>22</v>
          </cell>
        </row>
        <row r="10578">
          <cell r="E10578">
            <v>8</v>
          </cell>
        </row>
        <row r="10579">
          <cell r="E10579">
            <v>2</v>
          </cell>
        </row>
        <row r="10580">
          <cell r="E10580">
            <v>4</v>
          </cell>
        </row>
        <row r="10581">
          <cell r="E10581">
            <v>2</v>
          </cell>
        </row>
        <row r="10582">
          <cell r="E10582">
            <v>4</v>
          </cell>
        </row>
        <row r="10583">
          <cell r="E10583">
            <v>12</v>
          </cell>
        </row>
        <row r="10584">
          <cell r="E10584">
            <v>12</v>
          </cell>
        </row>
        <row r="10585">
          <cell r="E10585">
            <v>1</v>
          </cell>
        </row>
        <row r="10586">
          <cell r="E10586">
            <v>7</v>
          </cell>
        </row>
        <row r="10587">
          <cell r="E10587">
            <v>6</v>
          </cell>
        </row>
        <row r="10588">
          <cell r="E10588">
            <v>1</v>
          </cell>
        </row>
        <row r="10589">
          <cell r="E10589">
            <v>20</v>
          </cell>
        </row>
        <row r="10590">
          <cell r="E10590">
            <v>1</v>
          </cell>
        </row>
        <row r="10591">
          <cell r="E10591">
            <v>7</v>
          </cell>
        </row>
        <row r="10592">
          <cell r="E10592">
            <v>10</v>
          </cell>
        </row>
        <row r="10593">
          <cell r="E10593">
            <v>2</v>
          </cell>
        </row>
        <row r="10594">
          <cell r="E10594">
            <v>1</v>
          </cell>
        </row>
        <row r="10595">
          <cell r="E10595">
            <v>7</v>
          </cell>
        </row>
        <row r="10596">
          <cell r="E10596">
            <v>9</v>
          </cell>
        </row>
        <row r="10597">
          <cell r="E10597">
            <v>18</v>
          </cell>
        </row>
        <row r="10598">
          <cell r="E10598">
            <v>4</v>
          </cell>
        </row>
        <row r="10599">
          <cell r="E10599">
            <v>2</v>
          </cell>
        </row>
        <row r="10600">
          <cell r="E10600">
            <v>2</v>
          </cell>
        </row>
        <row r="10601">
          <cell r="E10601">
            <v>22</v>
          </cell>
        </row>
        <row r="10602">
          <cell r="E10602">
            <v>6</v>
          </cell>
        </row>
        <row r="10603">
          <cell r="E10603">
            <v>6</v>
          </cell>
        </row>
        <row r="10604">
          <cell r="E10604">
            <v>3</v>
          </cell>
        </row>
        <row r="10605">
          <cell r="E10605">
            <v>22</v>
          </cell>
        </row>
        <row r="10606">
          <cell r="E10606">
            <v>8</v>
          </cell>
        </row>
        <row r="10607">
          <cell r="E10607">
            <v>11</v>
          </cell>
        </row>
        <row r="10608">
          <cell r="E10608">
            <v>12</v>
          </cell>
        </row>
        <row r="10609">
          <cell r="E10609">
            <v>11</v>
          </cell>
        </row>
        <row r="10610">
          <cell r="E10610">
            <v>8</v>
          </cell>
        </row>
        <row r="10611">
          <cell r="E10611">
            <v>17</v>
          </cell>
        </row>
        <row r="10612">
          <cell r="E10612">
            <v>6</v>
          </cell>
        </row>
        <row r="10613">
          <cell r="E10613">
            <v>11</v>
          </cell>
        </row>
        <row r="10614">
          <cell r="E10614">
            <v>7</v>
          </cell>
        </row>
        <row r="10615">
          <cell r="E10615">
            <v>6</v>
          </cell>
        </row>
        <row r="10616">
          <cell r="E10616">
            <v>7</v>
          </cell>
        </row>
        <row r="10617">
          <cell r="E10617">
            <v>9</v>
          </cell>
        </row>
        <row r="10618">
          <cell r="E10618">
            <v>2</v>
          </cell>
        </row>
        <row r="10619">
          <cell r="E10619">
            <v>11</v>
          </cell>
        </row>
        <row r="10620">
          <cell r="E10620">
            <v>6</v>
          </cell>
        </row>
        <row r="10621">
          <cell r="E10621">
            <v>6</v>
          </cell>
        </row>
        <row r="10622">
          <cell r="E10622">
            <v>6</v>
          </cell>
        </row>
        <row r="10623">
          <cell r="E10623">
            <v>1</v>
          </cell>
        </row>
        <row r="10624">
          <cell r="E10624">
            <v>8</v>
          </cell>
        </row>
        <row r="10625">
          <cell r="E10625">
            <v>1</v>
          </cell>
        </row>
        <row r="10626">
          <cell r="E10626">
            <v>11</v>
          </cell>
        </row>
        <row r="10627">
          <cell r="E10627">
            <v>4</v>
          </cell>
        </row>
        <row r="10628">
          <cell r="E10628">
            <v>11</v>
          </cell>
        </row>
        <row r="10629">
          <cell r="E10629">
            <v>10</v>
          </cell>
        </row>
        <row r="10630">
          <cell r="E10630">
            <v>6</v>
          </cell>
        </row>
        <row r="10631">
          <cell r="E10631">
            <v>24</v>
          </cell>
        </row>
        <row r="10632">
          <cell r="E10632">
            <v>4</v>
          </cell>
        </row>
        <row r="10633">
          <cell r="E10633">
            <v>10</v>
          </cell>
        </row>
        <row r="10634">
          <cell r="E10634">
            <v>23</v>
          </cell>
        </row>
        <row r="10635">
          <cell r="E10635">
            <v>4</v>
          </cell>
        </row>
        <row r="10636">
          <cell r="E10636">
            <v>4</v>
          </cell>
        </row>
        <row r="10637">
          <cell r="E10637">
            <v>5</v>
          </cell>
        </row>
        <row r="10638">
          <cell r="E10638">
            <v>4</v>
          </cell>
        </row>
        <row r="10639">
          <cell r="E10639">
            <v>2</v>
          </cell>
        </row>
        <row r="10640">
          <cell r="E10640">
            <v>2</v>
          </cell>
        </row>
        <row r="10641">
          <cell r="E10641">
            <v>27</v>
          </cell>
        </row>
        <row r="10642">
          <cell r="E10642">
            <v>12</v>
          </cell>
        </row>
        <row r="10643">
          <cell r="E10643">
            <v>6</v>
          </cell>
        </row>
        <row r="10644">
          <cell r="E10644">
            <v>2</v>
          </cell>
        </row>
        <row r="10645">
          <cell r="E10645">
            <v>4</v>
          </cell>
        </row>
        <row r="10646">
          <cell r="E10646">
            <v>3</v>
          </cell>
        </row>
        <row r="10647">
          <cell r="E10647">
            <v>3</v>
          </cell>
        </row>
        <row r="10648">
          <cell r="E10648">
            <v>1</v>
          </cell>
        </row>
        <row r="10649">
          <cell r="E10649">
            <v>2</v>
          </cell>
        </row>
        <row r="10650">
          <cell r="E10650">
            <v>15</v>
          </cell>
        </row>
        <row r="10651">
          <cell r="E10651">
            <v>2</v>
          </cell>
        </row>
        <row r="10652">
          <cell r="E10652">
            <v>1</v>
          </cell>
        </row>
        <row r="10653">
          <cell r="E10653">
            <v>2</v>
          </cell>
        </row>
        <row r="10654">
          <cell r="E10654">
            <v>3</v>
          </cell>
        </row>
        <row r="10655">
          <cell r="E10655">
            <v>5</v>
          </cell>
        </row>
        <row r="10656">
          <cell r="E10656">
            <v>3</v>
          </cell>
        </row>
        <row r="10657">
          <cell r="E10657">
            <v>7</v>
          </cell>
        </row>
        <row r="10658">
          <cell r="E10658">
            <v>1</v>
          </cell>
        </row>
        <row r="10659">
          <cell r="E10659">
            <v>1</v>
          </cell>
        </row>
        <row r="10660">
          <cell r="E10660">
            <v>1</v>
          </cell>
        </row>
        <row r="10661">
          <cell r="E10661">
            <v>3</v>
          </cell>
        </row>
        <row r="10662">
          <cell r="E10662">
            <v>1</v>
          </cell>
        </row>
        <row r="10663">
          <cell r="E10663">
            <v>33</v>
          </cell>
        </row>
        <row r="10664">
          <cell r="E10664">
            <v>4</v>
          </cell>
        </row>
        <row r="10665">
          <cell r="E10665">
            <v>1</v>
          </cell>
        </row>
        <row r="10666">
          <cell r="E10666">
            <v>3</v>
          </cell>
        </row>
        <row r="10667">
          <cell r="E10667">
            <v>22</v>
          </cell>
        </row>
        <row r="10668">
          <cell r="E10668">
            <v>2</v>
          </cell>
        </row>
        <row r="10669">
          <cell r="E10669">
            <v>6</v>
          </cell>
        </row>
        <row r="10670">
          <cell r="E10670">
            <v>2</v>
          </cell>
        </row>
        <row r="10671">
          <cell r="E10671">
            <v>1</v>
          </cell>
        </row>
        <row r="10672">
          <cell r="E10672">
            <v>7</v>
          </cell>
        </row>
        <row r="10673">
          <cell r="E10673">
            <v>11</v>
          </cell>
        </row>
        <row r="10674">
          <cell r="E10674">
            <v>14</v>
          </cell>
        </row>
        <row r="10675">
          <cell r="E10675">
            <v>1</v>
          </cell>
        </row>
        <row r="10676">
          <cell r="E10676">
            <v>5</v>
          </cell>
        </row>
        <row r="10677">
          <cell r="E10677">
            <v>9</v>
          </cell>
        </row>
        <row r="10678">
          <cell r="E10678">
            <v>9</v>
          </cell>
        </row>
        <row r="10679">
          <cell r="E10679">
            <v>1</v>
          </cell>
        </row>
        <row r="10680">
          <cell r="E10680">
            <v>1</v>
          </cell>
        </row>
        <row r="10681">
          <cell r="E10681">
            <v>1</v>
          </cell>
        </row>
        <row r="10682">
          <cell r="E10682">
            <v>4</v>
          </cell>
        </row>
        <row r="10683">
          <cell r="E10683">
            <v>8</v>
          </cell>
        </row>
        <row r="10684">
          <cell r="E10684">
            <v>1</v>
          </cell>
        </row>
        <row r="10685">
          <cell r="E10685">
            <v>2</v>
          </cell>
        </row>
        <row r="10686">
          <cell r="E10686">
            <v>2</v>
          </cell>
        </row>
        <row r="10687">
          <cell r="E10687">
            <v>1</v>
          </cell>
        </row>
        <row r="10688">
          <cell r="E10688">
            <v>6</v>
          </cell>
        </row>
        <row r="10689">
          <cell r="E10689">
            <v>2</v>
          </cell>
        </row>
        <row r="10690">
          <cell r="E10690">
            <v>6</v>
          </cell>
        </row>
        <row r="10691">
          <cell r="E10691">
            <v>4</v>
          </cell>
        </row>
        <row r="10692">
          <cell r="E10692">
            <v>8</v>
          </cell>
        </row>
        <row r="10693">
          <cell r="E10693">
            <v>4</v>
          </cell>
        </row>
        <row r="10694">
          <cell r="E10694">
            <v>6</v>
          </cell>
        </row>
        <row r="10695">
          <cell r="E10695">
            <v>3</v>
          </cell>
        </row>
        <row r="10696">
          <cell r="E10696">
            <v>10</v>
          </cell>
        </row>
        <row r="10697">
          <cell r="E10697">
            <v>2</v>
          </cell>
        </row>
        <row r="10698">
          <cell r="E10698">
            <v>13</v>
          </cell>
        </row>
        <row r="10699">
          <cell r="E10699">
            <v>2</v>
          </cell>
        </row>
        <row r="10700">
          <cell r="E10700">
            <v>5</v>
          </cell>
        </row>
        <row r="10701">
          <cell r="E10701">
            <v>1</v>
          </cell>
        </row>
        <row r="10702">
          <cell r="E10702">
            <v>1</v>
          </cell>
        </row>
        <row r="10703">
          <cell r="E10703">
            <v>2</v>
          </cell>
        </row>
        <row r="10704">
          <cell r="E10704">
            <v>3</v>
          </cell>
        </row>
        <row r="10705">
          <cell r="E10705">
            <v>6</v>
          </cell>
        </row>
        <row r="10706">
          <cell r="E10706">
            <v>3</v>
          </cell>
        </row>
        <row r="10707">
          <cell r="E10707">
            <v>9</v>
          </cell>
        </row>
        <row r="10708">
          <cell r="E10708">
            <v>3</v>
          </cell>
        </row>
        <row r="10709">
          <cell r="E10709">
            <v>3</v>
          </cell>
        </row>
        <row r="10710">
          <cell r="E10710">
            <v>2</v>
          </cell>
        </row>
        <row r="10711">
          <cell r="E10711">
            <v>2</v>
          </cell>
        </row>
        <row r="10712">
          <cell r="E10712">
            <v>2</v>
          </cell>
        </row>
        <row r="10713">
          <cell r="E10713">
            <v>4</v>
          </cell>
        </row>
        <row r="10714">
          <cell r="E10714">
            <v>5</v>
          </cell>
        </row>
        <row r="10715">
          <cell r="E10715">
            <v>4</v>
          </cell>
        </row>
        <row r="10716">
          <cell r="E10716">
            <v>2</v>
          </cell>
        </row>
        <row r="10717">
          <cell r="E10717">
            <v>1</v>
          </cell>
        </row>
        <row r="10718">
          <cell r="E10718">
            <v>14</v>
          </cell>
        </row>
        <row r="10719">
          <cell r="E10719">
            <v>6</v>
          </cell>
        </row>
        <row r="10720">
          <cell r="E10720">
            <v>2</v>
          </cell>
        </row>
        <row r="10721">
          <cell r="E10721">
            <v>6</v>
          </cell>
        </row>
        <row r="10722">
          <cell r="E10722">
            <v>9</v>
          </cell>
        </row>
        <row r="10723">
          <cell r="E10723">
            <v>5</v>
          </cell>
        </row>
        <row r="10724">
          <cell r="E10724">
            <v>3</v>
          </cell>
        </row>
        <row r="10725">
          <cell r="E10725">
            <v>12</v>
          </cell>
        </row>
        <row r="10726">
          <cell r="E10726">
            <v>8</v>
          </cell>
        </row>
        <row r="10727">
          <cell r="E10727">
            <v>3</v>
          </cell>
        </row>
        <row r="10728">
          <cell r="E10728">
            <v>3</v>
          </cell>
        </row>
        <row r="10729">
          <cell r="E10729">
            <v>3</v>
          </cell>
        </row>
        <row r="10730">
          <cell r="E10730">
            <v>3</v>
          </cell>
        </row>
        <row r="10731">
          <cell r="E10731">
            <v>1</v>
          </cell>
        </row>
        <row r="10732">
          <cell r="E10732">
            <v>5</v>
          </cell>
        </row>
        <row r="10733">
          <cell r="E10733">
            <v>12</v>
          </cell>
        </row>
        <row r="10734">
          <cell r="E10734">
            <v>2</v>
          </cell>
        </row>
        <row r="10735">
          <cell r="E10735">
            <v>2</v>
          </cell>
        </row>
        <row r="10736">
          <cell r="E10736">
            <v>3</v>
          </cell>
        </row>
        <row r="10737">
          <cell r="E10737">
            <v>2</v>
          </cell>
        </row>
        <row r="10738">
          <cell r="E10738">
            <v>12</v>
          </cell>
        </row>
        <row r="10739">
          <cell r="E10739">
            <v>8</v>
          </cell>
        </row>
        <row r="10740">
          <cell r="E10740">
            <v>3</v>
          </cell>
        </row>
        <row r="10741">
          <cell r="E10741">
            <v>4</v>
          </cell>
        </row>
        <row r="10742">
          <cell r="E10742">
            <v>6</v>
          </cell>
        </row>
        <row r="10743">
          <cell r="E10743">
            <v>2</v>
          </cell>
        </row>
        <row r="10744">
          <cell r="E10744">
            <v>60</v>
          </cell>
        </row>
        <row r="10745">
          <cell r="E10745">
            <v>13</v>
          </cell>
        </row>
        <row r="10746">
          <cell r="E10746">
            <v>25</v>
          </cell>
        </row>
        <row r="10747">
          <cell r="E10747">
            <v>30</v>
          </cell>
        </row>
        <row r="10748">
          <cell r="E10748">
            <v>6</v>
          </cell>
        </row>
        <row r="10749">
          <cell r="E10749">
            <v>8</v>
          </cell>
        </row>
        <row r="10750">
          <cell r="E10750">
            <v>2</v>
          </cell>
        </row>
        <row r="10751">
          <cell r="E10751">
            <v>4</v>
          </cell>
        </row>
        <row r="10752">
          <cell r="E10752">
            <v>6</v>
          </cell>
        </row>
        <row r="10753">
          <cell r="E10753">
            <v>1536</v>
          </cell>
        </row>
        <row r="10754">
          <cell r="E10754">
            <v>1</v>
          </cell>
        </row>
        <row r="10755">
          <cell r="E10755">
            <v>1</v>
          </cell>
        </row>
        <row r="10756">
          <cell r="E10756">
            <v>3</v>
          </cell>
        </row>
        <row r="10757">
          <cell r="E10757">
            <v>1</v>
          </cell>
        </row>
        <row r="10758">
          <cell r="E10758">
            <v>1</v>
          </cell>
        </row>
        <row r="10759">
          <cell r="E10759">
            <v>1</v>
          </cell>
        </row>
        <row r="10760">
          <cell r="E10760">
            <v>1</v>
          </cell>
        </row>
        <row r="10761">
          <cell r="E10761">
            <v>1</v>
          </cell>
        </row>
        <row r="10762">
          <cell r="E10762">
            <v>1</v>
          </cell>
        </row>
        <row r="10763">
          <cell r="E10763">
            <v>2</v>
          </cell>
        </row>
        <row r="10764">
          <cell r="E10764">
            <v>1</v>
          </cell>
        </row>
        <row r="10765">
          <cell r="E10765">
            <v>1</v>
          </cell>
        </row>
        <row r="10766">
          <cell r="E10766">
            <v>1</v>
          </cell>
        </row>
        <row r="10767">
          <cell r="E10767">
            <v>2</v>
          </cell>
        </row>
        <row r="10768">
          <cell r="E10768">
            <v>2</v>
          </cell>
        </row>
        <row r="10769">
          <cell r="E10769">
            <v>1</v>
          </cell>
        </row>
        <row r="10770">
          <cell r="E10770">
            <v>1</v>
          </cell>
        </row>
        <row r="10771">
          <cell r="E10771">
            <v>2</v>
          </cell>
        </row>
        <row r="10772">
          <cell r="E10772">
            <v>1</v>
          </cell>
        </row>
        <row r="10773">
          <cell r="E10773">
            <v>1</v>
          </cell>
        </row>
        <row r="10774">
          <cell r="E10774">
            <v>1</v>
          </cell>
        </row>
        <row r="10775">
          <cell r="E10775">
            <v>7</v>
          </cell>
        </row>
        <row r="10776">
          <cell r="E10776">
            <v>1</v>
          </cell>
        </row>
        <row r="10777">
          <cell r="E10777">
            <v>1</v>
          </cell>
        </row>
        <row r="10778">
          <cell r="E10778">
            <v>2</v>
          </cell>
        </row>
        <row r="10779">
          <cell r="E10779">
            <v>1</v>
          </cell>
        </row>
        <row r="10780">
          <cell r="E10780">
            <v>2</v>
          </cell>
        </row>
        <row r="10781">
          <cell r="E10781">
            <v>2</v>
          </cell>
        </row>
        <row r="10782">
          <cell r="E10782">
            <v>1</v>
          </cell>
        </row>
        <row r="10783">
          <cell r="E10783">
            <v>1</v>
          </cell>
        </row>
        <row r="10784">
          <cell r="E10784">
            <v>1</v>
          </cell>
        </row>
        <row r="10785">
          <cell r="E10785">
            <v>2</v>
          </cell>
        </row>
        <row r="10786">
          <cell r="E10786">
            <v>3</v>
          </cell>
        </row>
        <row r="10787">
          <cell r="E10787">
            <v>13</v>
          </cell>
        </row>
        <row r="10788">
          <cell r="E10788">
            <v>1</v>
          </cell>
        </row>
        <row r="10789">
          <cell r="E10789">
            <v>12</v>
          </cell>
        </row>
        <row r="10790">
          <cell r="E10790">
            <v>1</v>
          </cell>
        </row>
        <row r="10791">
          <cell r="E10791">
            <v>1</v>
          </cell>
        </row>
        <row r="10792">
          <cell r="E10792">
            <v>2</v>
          </cell>
        </row>
        <row r="10793">
          <cell r="E10793">
            <v>1</v>
          </cell>
        </row>
        <row r="10794">
          <cell r="E10794">
            <v>1</v>
          </cell>
        </row>
        <row r="10795">
          <cell r="E10795">
            <v>1</v>
          </cell>
        </row>
        <row r="10796">
          <cell r="E10796">
            <v>1</v>
          </cell>
        </row>
        <row r="10797">
          <cell r="E10797">
            <v>1</v>
          </cell>
        </row>
        <row r="10798">
          <cell r="E10798">
            <v>3</v>
          </cell>
        </row>
        <row r="10799">
          <cell r="E10799">
            <v>3</v>
          </cell>
        </row>
        <row r="10800">
          <cell r="E10800">
            <v>4</v>
          </cell>
        </row>
        <row r="10801">
          <cell r="E10801">
            <v>1</v>
          </cell>
        </row>
        <row r="10802">
          <cell r="E10802">
            <v>2</v>
          </cell>
        </row>
        <row r="10803">
          <cell r="E10803">
            <v>1</v>
          </cell>
        </row>
        <row r="10804">
          <cell r="E10804">
            <v>2</v>
          </cell>
        </row>
        <row r="10805">
          <cell r="E10805">
            <v>1</v>
          </cell>
        </row>
        <row r="10806">
          <cell r="E10806">
            <v>2</v>
          </cell>
        </row>
        <row r="10807">
          <cell r="E10807">
            <v>2</v>
          </cell>
        </row>
        <row r="10808">
          <cell r="E10808">
            <v>1</v>
          </cell>
        </row>
        <row r="10809">
          <cell r="E10809">
            <v>1</v>
          </cell>
        </row>
        <row r="10810">
          <cell r="E10810">
            <v>1</v>
          </cell>
        </row>
        <row r="10811">
          <cell r="E10811">
            <v>4</v>
          </cell>
        </row>
        <row r="10812">
          <cell r="E10812">
            <v>3</v>
          </cell>
        </row>
        <row r="10813">
          <cell r="E10813">
            <v>1</v>
          </cell>
        </row>
        <row r="10814">
          <cell r="E10814">
            <v>1</v>
          </cell>
        </row>
        <row r="10815">
          <cell r="E10815">
            <v>1</v>
          </cell>
        </row>
        <row r="10816">
          <cell r="E10816">
            <v>2</v>
          </cell>
        </row>
        <row r="10817">
          <cell r="E10817">
            <v>1</v>
          </cell>
        </row>
        <row r="10818">
          <cell r="E10818">
            <v>8</v>
          </cell>
        </row>
        <row r="10819">
          <cell r="E10819">
            <v>8</v>
          </cell>
        </row>
        <row r="10820">
          <cell r="E10820">
            <v>1</v>
          </cell>
        </row>
        <row r="10821">
          <cell r="E10821">
            <v>1</v>
          </cell>
        </row>
        <row r="10822">
          <cell r="E10822">
            <v>1</v>
          </cell>
        </row>
        <row r="10823">
          <cell r="E10823">
            <v>4</v>
          </cell>
        </row>
        <row r="10824">
          <cell r="E10824">
            <v>2</v>
          </cell>
        </row>
        <row r="10825">
          <cell r="E10825">
            <v>1</v>
          </cell>
        </row>
        <row r="10826">
          <cell r="E10826">
            <v>2</v>
          </cell>
        </row>
        <row r="10827">
          <cell r="E10827">
            <v>3</v>
          </cell>
        </row>
        <row r="10828">
          <cell r="E10828">
            <v>1</v>
          </cell>
        </row>
        <row r="10829">
          <cell r="E10829">
            <v>1</v>
          </cell>
        </row>
        <row r="10830">
          <cell r="E10830">
            <v>1</v>
          </cell>
        </row>
        <row r="10831">
          <cell r="E10831">
            <v>2</v>
          </cell>
        </row>
        <row r="10832">
          <cell r="E10832">
            <v>15</v>
          </cell>
        </row>
        <row r="10833">
          <cell r="E10833">
            <v>2</v>
          </cell>
        </row>
        <row r="10834">
          <cell r="E10834">
            <v>3</v>
          </cell>
        </row>
        <row r="10835">
          <cell r="E10835">
            <v>3</v>
          </cell>
        </row>
        <row r="10836">
          <cell r="E10836">
            <v>1</v>
          </cell>
        </row>
        <row r="10837">
          <cell r="E10837">
            <v>3</v>
          </cell>
        </row>
        <row r="10838">
          <cell r="E10838">
            <v>1</v>
          </cell>
        </row>
        <row r="10839">
          <cell r="E10839">
            <v>2</v>
          </cell>
        </row>
        <row r="10840">
          <cell r="E10840">
            <v>1</v>
          </cell>
        </row>
        <row r="10841">
          <cell r="E10841">
            <v>3</v>
          </cell>
        </row>
        <row r="10842">
          <cell r="E10842">
            <v>16</v>
          </cell>
        </row>
        <row r="10843">
          <cell r="E10843">
            <v>7</v>
          </cell>
        </row>
        <row r="10844">
          <cell r="E10844">
            <v>5</v>
          </cell>
        </row>
        <row r="10845">
          <cell r="E10845">
            <v>1</v>
          </cell>
        </row>
        <row r="10846">
          <cell r="E10846">
            <v>222</v>
          </cell>
        </row>
        <row r="10847">
          <cell r="E10847">
            <v>5</v>
          </cell>
        </row>
        <row r="10848">
          <cell r="E10848">
            <v>1</v>
          </cell>
        </row>
        <row r="10849">
          <cell r="E10849">
            <v>1</v>
          </cell>
        </row>
        <row r="10850">
          <cell r="E10850">
            <v>2</v>
          </cell>
        </row>
        <row r="10851">
          <cell r="E10851">
            <v>1</v>
          </cell>
        </row>
        <row r="10852">
          <cell r="E10852">
            <v>1</v>
          </cell>
        </row>
        <row r="10853">
          <cell r="E10853">
            <v>2</v>
          </cell>
        </row>
        <row r="10854">
          <cell r="E10854">
            <v>1</v>
          </cell>
        </row>
        <row r="10855">
          <cell r="E10855">
            <v>1</v>
          </cell>
        </row>
        <row r="10856">
          <cell r="E10856">
            <v>1</v>
          </cell>
        </row>
        <row r="10857">
          <cell r="E10857">
            <v>2</v>
          </cell>
        </row>
        <row r="10858">
          <cell r="E10858">
            <v>2</v>
          </cell>
        </row>
        <row r="10859">
          <cell r="E10859">
            <v>1</v>
          </cell>
        </row>
        <row r="10860">
          <cell r="E10860">
            <v>1</v>
          </cell>
        </row>
        <row r="10861">
          <cell r="E10861">
            <v>6</v>
          </cell>
        </row>
        <row r="10862">
          <cell r="E10862">
            <v>1</v>
          </cell>
        </row>
        <row r="10863">
          <cell r="E10863">
            <v>14</v>
          </cell>
        </row>
        <row r="10864">
          <cell r="E10864">
            <v>2</v>
          </cell>
        </row>
        <row r="10865">
          <cell r="E10865">
            <v>1</v>
          </cell>
        </row>
        <row r="10866">
          <cell r="E10866">
            <v>1</v>
          </cell>
        </row>
        <row r="10867">
          <cell r="E10867">
            <v>1</v>
          </cell>
        </row>
        <row r="10868">
          <cell r="E10868">
            <v>48</v>
          </cell>
        </row>
        <row r="10869">
          <cell r="E10869">
            <v>1</v>
          </cell>
        </row>
        <row r="10870">
          <cell r="E10870">
            <v>1</v>
          </cell>
        </row>
        <row r="10871">
          <cell r="E10871">
            <v>10</v>
          </cell>
        </row>
        <row r="10872">
          <cell r="E10872">
            <v>2</v>
          </cell>
        </row>
        <row r="10873">
          <cell r="E10873">
            <v>8</v>
          </cell>
        </row>
        <row r="10874">
          <cell r="E10874">
            <v>1</v>
          </cell>
        </row>
        <row r="10875">
          <cell r="E10875">
            <v>1</v>
          </cell>
        </row>
        <row r="10876">
          <cell r="E10876">
            <v>1</v>
          </cell>
        </row>
        <row r="10877">
          <cell r="E10877">
            <v>12</v>
          </cell>
        </row>
        <row r="10878">
          <cell r="E10878">
            <v>18</v>
          </cell>
        </row>
        <row r="10879">
          <cell r="E10879">
            <v>1</v>
          </cell>
        </row>
        <row r="10880">
          <cell r="E10880">
            <v>2</v>
          </cell>
        </row>
        <row r="10881">
          <cell r="E10881">
            <v>2</v>
          </cell>
        </row>
        <row r="10882">
          <cell r="E10882">
            <v>2</v>
          </cell>
        </row>
        <row r="10883">
          <cell r="E10883">
            <v>1</v>
          </cell>
        </row>
        <row r="10884">
          <cell r="E10884">
            <v>1</v>
          </cell>
        </row>
        <row r="10885">
          <cell r="E10885">
            <v>2</v>
          </cell>
        </row>
        <row r="10886">
          <cell r="E10886">
            <v>7</v>
          </cell>
        </row>
        <row r="10887">
          <cell r="E10887">
            <v>3</v>
          </cell>
        </row>
        <row r="10888">
          <cell r="E10888">
            <v>4</v>
          </cell>
        </row>
        <row r="10889">
          <cell r="E10889">
            <v>1</v>
          </cell>
        </row>
        <row r="10890">
          <cell r="E10890">
            <v>1</v>
          </cell>
        </row>
        <row r="10891">
          <cell r="E10891">
            <v>5</v>
          </cell>
        </row>
        <row r="10892">
          <cell r="E10892">
            <v>3</v>
          </cell>
        </row>
        <row r="10893">
          <cell r="E10893">
            <v>1</v>
          </cell>
        </row>
        <row r="10894">
          <cell r="E10894">
            <v>6</v>
          </cell>
        </row>
        <row r="10895">
          <cell r="E10895">
            <v>3</v>
          </cell>
        </row>
        <row r="10896">
          <cell r="E10896">
            <v>1</v>
          </cell>
        </row>
        <row r="10897">
          <cell r="E10897">
            <v>6</v>
          </cell>
        </row>
        <row r="10898">
          <cell r="E10898">
            <v>7</v>
          </cell>
        </row>
        <row r="10899">
          <cell r="E10899">
            <v>2</v>
          </cell>
        </row>
        <row r="10900">
          <cell r="E10900">
            <v>1</v>
          </cell>
        </row>
        <row r="10901">
          <cell r="E10901">
            <v>3</v>
          </cell>
        </row>
        <row r="10902">
          <cell r="E10902">
            <v>1</v>
          </cell>
        </row>
        <row r="10903">
          <cell r="E10903">
            <v>2</v>
          </cell>
        </row>
        <row r="10904">
          <cell r="E10904">
            <v>3</v>
          </cell>
        </row>
        <row r="10905">
          <cell r="E10905">
            <v>4</v>
          </cell>
        </row>
        <row r="10906">
          <cell r="E10906">
            <v>2</v>
          </cell>
        </row>
        <row r="10907">
          <cell r="E10907">
            <v>4</v>
          </cell>
        </row>
        <row r="10908">
          <cell r="E10908">
            <v>3</v>
          </cell>
        </row>
        <row r="10909">
          <cell r="E10909">
            <v>2</v>
          </cell>
        </row>
        <row r="10910">
          <cell r="E10910">
            <v>2</v>
          </cell>
        </row>
        <row r="10911">
          <cell r="E10911">
            <v>2</v>
          </cell>
        </row>
        <row r="10912">
          <cell r="E10912">
            <v>4</v>
          </cell>
        </row>
        <row r="10913">
          <cell r="E10913">
            <v>11</v>
          </cell>
        </row>
        <row r="10914">
          <cell r="E10914">
            <v>9</v>
          </cell>
        </row>
        <row r="10915">
          <cell r="E10915">
            <v>13</v>
          </cell>
        </row>
        <row r="10916">
          <cell r="E10916">
            <v>3</v>
          </cell>
        </row>
        <row r="10917">
          <cell r="E10917">
            <v>4</v>
          </cell>
        </row>
        <row r="10918">
          <cell r="E10918">
            <v>6</v>
          </cell>
        </row>
        <row r="10919">
          <cell r="E10919">
            <v>1</v>
          </cell>
        </row>
        <row r="10920">
          <cell r="E10920">
            <v>4</v>
          </cell>
        </row>
        <row r="10921">
          <cell r="E10921">
            <v>3</v>
          </cell>
        </row>
        <row r="10922">
          <cell r="E10922">
            <v>15</v>
          </cell>
        </row>
        <row r="10923">
          <cell r="E10923">
            <v>21</v>
          </cell>
        </row>
        <row r="10924">
          <cell r="E10924">
            <v>15</v>
          </cell>
        </row>
        <row r="10925">
          <cell r="E10925">
            <v>2</v>
          </cell>
        </row>
        <row r="10926">
          <cell r="E10926">
            <v>5</v>
          </cell>
        </row>
        <row r="10927">
          <cell r="E10927">
            <v>11</v>
          </cell>
        </row>
        <row r="10928">
          <cell r="E10928">
            <v>6</v>
          </cell>
        </row>
        <row r="10929">
          <cell r="E10929">
            <v>16</v>
          </cell>
        </row>
        <row r="10930">
          <cell r="E10930">
            <v>2</v>
          </cell>
        </row>
        <row r="10931">
          <cell r="E10931">
            <v>8</v>
          </cell>
        </row>
        <row r="10932">
          <cell r="E10932">
            <v>8</v>
          </cell>
        </row>
        <row r="10933">
          <cell r="E10933">
            <v>8</v>
          </cell>
        </row>
        <row r="10934">
          <cell r="E10934">
            <v>4</v>
          </cell>
        </row>
        <row r="10935">
          <cell r="E10935">
            <v>8</v>
          </cell>
        </row>
        <row r="10936">
          <cell r="E10936">
            <v>14</v>
          </cell>
        </row>
        <row r="10937">
          <cell r="E10937">
            <v>1</v>
          </cell>
        </row>
        <row r="10938">
          <cell r="E10938">
            <v>1</v>
          </cell>
        </row>
        <row r="10939">
          <cell r="E10939">
            <v>3</v>
          </cell>
        </row>
        <row r="10940">
          <cell r="E10940">
            <v>5</v>
          </cell>
        </row>
        <row r="10941">
          <cell r="E10941">
            <v>1</v>
          </cell>
        </row>
        <row r="10942">
          <cell r="E10942">
            <v>11</v>
          </cell>
        </row>
        <row r="10943">
          <cell r="E10943">
            <v>6</v>
          </cell>
        </row>
        <row r="10944">
          <cell r="E10944">
            <v>2</v>
          </cell>
        </row>
        <row r="10945">
          <cell r="E10945">
            <v>6</v>
          </cell>
        </row>
        <row r="10946">
          <cell r="E10946">
            <v>6</v>
          </cell>
        </row>
        <row r="10947">
          <cell r="E10947">
            <v>7</v>
          </cell>
        </row>
        <row r="10948">
          <cell r="E10948">
            <v>2</v>
          </cell>
        </row>
        <row r="10949">
          <cell r="E10949">
            <v>3</v>
          </cell>
        </row>
        <row r="10950">
          <cell r="E10950">
            <v>9</v>
          </cell>
        </row>
        <row r="10951">
          <cell r="E10951">
            <v>13</v>
          </cell>
        </row>
        <row r="10952">
          <cell r="E10952">
            <v>11</v>
          </cell>
        </row>
        <row r="10953">
          <cell r="E10953">
            <v>17</v>
          </cell>
        </row>
        <row r="10954">
          <cell r="E10954">
            <v>6</v>
          </cell>
        </row>
        <row r="10955">
          <cell r="E10955">
            <v>10</v>
          </cell>
        </row>
        <row r="10956">
          <cell r="E10956">
            <v>5</v>
          </cell>
        </row>
        <row r="10957">
          <cell r="E10957">
            <v>1</v>
          </cell>
        </row>
        <row r="10958">
          <cell r="E10958">
            <v>3</v>
          </cell>
        </row>
        <row r="10959">
          <cell r="E10959">
            <v>1</v>
          </cell>
        </row>
        <row r="10960">
          <cell r="E10960">
            <v>1</v>
          </cell>
        </row>
        <row r="10961">
          <cell r="E10961">
            <v>10</v>
          </cell>
        </row>
        <row r="10962">
          <cell r="E10962">
            <v>12</v>
          </cell>
        </row>
        <row r="10963">
          <cell r="E10963">
            <v>3</v>
          </cell>
        </row>
        <row r="10964">
          <cell r="E10964">
            <v>2</v>
          </cell>
        </row>
        <row r="10965">
          <cell r="E10965">
            <v>2</v>
          </cell>
        </row>
        <row r="10966">
          <cell r="E10966">
            <v>1</v>
          </cell>
        </row>
        <row r="10967">
          <cell r="E10967">
            <v>3</v>
          </cell>
        </row>
        <row r="10968">
          <cell r="E10968">
            <v>4</v>
          </cell>
        </row>
        <row r="10969">
          <cell r="E10969">
            <v>1</v>
          </cell>
        </row>
        <row r="10970">
          <cell r="E10970">
            <v>23</v>
          </cell>
        </row>
        <row r="10971">
          <cell r="E10971">
            <v>2</v>
          </cell>
        </row>
        <row r="10972">
          <cell r="E10972">
            <v>23</v>
          </cell>
        </row>
        <row r="10973">
          <cell r="E10973">
            <v>9</v>
          </cell>
        </row>
        <row r="10974">
          <cell r="E10974">
            <v>1</v>
          </cell>
        </row>
        <row r="10975">
          <cell r="E10975">
            <v>4</v>
          </cell>
        </row>
        <row r="10976">
          <cell r="E10976">
            <v>2</v>
          </cell>
        </row>
        <row r="10977">
          <cell r="E10977">
            <v>43</v>
          </cell>
        </row>
        <row r="10978">
          <cell r="E10978">
            <v>8</v>
          </cell>
        </row>
        <row r="10979">
          <cell r="E10979">
            <v>5</v>
          </cell>
        </row>
        <row r="10980">
          <cell r="E10980">
            <v>20</v>
          </cell>
        </row>
        <row r="10981">
          <cell r="E10981">
            <v>26</v>
          </cell>
        </row>
        <row r="10982">
          <cell r="E10982">
            <v>2</v>
          </cell>
        </row>
        <row r="10983">
          <cell r="E10983">
            <v>1</v>
          </cell>
        </row>
        <row r="10984">
          <cell r="E10984">
            <v>13</v>
          </cell>
        </row>
        <row r="10985">
          <cell r="E10985">
            <v>4</v>
          </cell>
        </row>
        <row r="10986">
          <cell r="E10986">
            <v>14</v>
          </cell>
        </row>
        <row r="10987">
          <cell r="E10987">
            <v>8</v>
          </cell>
        </row>
        <row r="10988">
          <cell r="E10988">
            <v>5</v>
          </cell>
        </row>
        <row r="10989">
          <cell r="E10989">
            <v>4</v>
          </cell>
        </row>
        <row r="10990">
          <cell r="E10990">
            <v>6</v>
          </cell>
        </row>
        <row r="10991">
          <cell r="E10991">
            <v>4</v>
          </cell>
        </row>
        <row r="10992">
          <cell r="E10992">
            <v>2</v>
          </cell>
        </row>
        <row r="10993">
          <cell r="E10993">
            <v>23</v>
          </cell>
        </row>
        <row r="10994">
          <cell r="E10994">
            <v>2</v>
          </cell>
        </row>
        <row r="10995">
          <cell r="E10995">
            <v>2</v>
          </cell>
        </row>
        <row r="10996">
          <cell r="E10996">
            <v>1</v>
          </cell>
        </row>
        <row r="10997">
          <cell r="E10997">
            <v>1</v>
          </cell>
        </row>
        <row r="10998">
          <cell r="E10998">
            <v>1</v>
          </cell>
        </row>
        <row r="10999">
          <cell r="E10999">
            <v>4</v>
          </cell>
        </row>
        <row r="11000">
          <cell r="E11000">
            <v>4</v>
          </cell>
        </row>
        <row r="11001">
          <cell r="E11001">
            <v>5</v>
          </cell>
        </row>
        <row r="11002">
          <cell r="E11002">
            <v>1</v>
          </cell>
        </row>
        <row r="11003">
          <cell r="E11003">
            <v>2</v>
          </cell>
        </row>
        <row r="11004">
          <cell r="E11004">
            <v>1</v>
          </cell>
        </row>
        <row r="11005">
          <cell r="E11005">
            <v>3</v>
          </cell>
        </row>
        <row r="11006">
          <cell r="E11006">
            <v>2</v>
          </cell>
        </row>
        <row r="11007">
          <cell r="E11007">
            <v>5</v>
          </cell>
        </row>
        <row r="11008">
          <cell r="E11008">
            <v>1</v>
          </cell>
        </row>
        <row r="11009">
          <cell r="E11009">
            <v>5</v>
          </cell>
        </row>
        <row r="11010">
          <cell r="E11010">
            <v>2</v>
          </cell>
        </row>
        <row r="11011">
          <cell r="E11011">
            <v>1</v>
          </cell>
        </row>
        <row r="11012">
          <cell r="E11012">
            <v>2</v>
          </cell>
        </row>
        <row r="11013">
          <cell r="E11013">
            <v>6</v>
          </cell>
        </row>
        <row r="11014">
          <cell r="E11014">
            <v>9</v>
          </cell>
        </row>
        <row r="11015">
          <cell r="E11015">
            <v>2</v>
          </cell>
        </row>
        <row r="11016">
          <cell r="E11016">
            <v>2</v>
          </cell>
        </row>
        <row r="11017">
          <cell r="E11017">
            <v>2</v>
          </cell>
        </row>
        <row r="11018">
          <cell r="E11018">
            <v>5</v>
          </cell>
        </row>
        <row r="11019">
          <cell r="E11019">
            <v>1</v>
          </cell>
        </row>
        <row r="11020">
          <cell r="E11020">
            <v>1</v>
          </cell>
        </row>
        <row r="11021">
          <cell r="E11021">
            <v>1</v>
          </cell>
        </row>
        <row r="11022">
          <cell r="E11022">
            <v>5</v>
          </cell>
        </row>
        <row r="11023">
          <cell r="E11023">
            <v>3</v>
          </cell>
        </row>
        <row r="11024">
          <cell r="E11024">
            <v>9</v>
          </cell>
        </row>
        <row r="11025">
          <cell r="E11025">
            <v>4</v>
          </cell>
        </row>
        <row r="11026">
          <cell r="E11026">
            <v>2</v>
          </cell>
        </row>
        <row r="11027">
          <cell r="E11027">
            <v>3</v>
          </cell>
        </row>
        <row r="11028">
          <cell r="E11028">
            <v>3</v>
          </cell>
        </row>
        <row r="11029">
          <cell r="E11029">
            <v>2</v>
          </cell>
        </row>
        <row r="11030">
          <cell r="E11030">
            <v>12</v>
          </cell>
        </row>
        <row r="11031">
          <cell r="E11031">
            <v>4</v>
          </cell>
        </row>
        <row r="11032">
          <cell r="E11032">
            <v>14</v>
          </cell>
        </row>
        <row r="11033">
          <cell r="E11033">
            <v>2</v>
          </cell>
        </row>
        <row r="11034">
          <cell r="E11034">
            <v>1</v>
          </cell>
        </row>
        <row r="11035">
          <cell r="E11035">
            <v>1</v>
          </cell>
        </row>
        <row r="11036">
          <cell r="E11036">
            <v>8</v>
          </cell>
        </row>
        <row r="11037">
          <cell r="E11037">
            <v>1</v>
          </cell>
        </row>
        <row r="11038">
          <cell r="E11038">
            <v>1</v>
          </cell>
        </row>
        <row r="11039">
          <cell r="E11039">
            <v>4</v>
          </cell>
        </row>
        <row r="11040">
          <cell r="E11040">
            <v>1</v>
          </cell>
        </row>
        <row r="11041">
          <cell r="E11041">
            <v>3</v>
          </cell>
        </row>
        <row r="11042">
          <cell r="E11042">
            <v>3</v>
          </cell>
        </row>
        <row r="11043">
          <cell r="E11043">
            <v>4</v>
          </cell>
        </row>
        <row r="11044">
          <cell r="E11044">
            <v>2</v>
          </cell>
        </row>
        <row r="11045">
          <cell r="E11045">
            <v>9</v>
          </cell>
        </row>
        <row r="11046">
          <cell r="E11046">
            <v>25</v>
          </cell>
        </row>
        <row r="11047">
          <cell r="E11047">
            <v>3</v>
          </cell>
        </row>
        <row r="11048">
          <cell r="E11048">
            <v>2</v>
          </cell>
        </row>
        <row r="11049">
          <cell r="E11049">
            <v>2</v>
          </cell>
        </row>
        <row r="11050">
          <cell r="E11050">
            <v>3</v>
          </cell>
        </row>
        <row r="11051">
          <cell r="E11051">
            <v>4</v>
          </cell>
        </row>
        <row r="11052">
          <cell r="E11052">
            <v>5</v>
          </cell>
        </row>
        <row r="11053">
          <cell r="E11053">
            <v>5</v>
          </cell>
        </row>
        <row r="11054">
          <cell r="E11054">
            <v>9</v>
          </cell>
        </row>
        <row r="11055">
          <cell r="E11055">
            <v>6</v>
          </cell>
        </row>
        <row r="11056">
          <cell r="E11056">
            <v>1</v>
          </cell>
        </row>
        <row r="11057">
          <cell r="E11057">
            <v>2</v>
          </cell>
        </row>
        <row r="11058">
          <cell r="E11058">
            <v>1</v>
          </cell>
        </row>
        <row r="11059">
          <cell r="E11059">
            <v>1</v>
          </cell>
        </row>
        <row r="11060">
          <cell r="E11060">
            <v>11</v>
          </cell>
        </row>
        <row r="11061">
          <cell r="E11061">
            <v>10</v>
          </cell>
        </row>
        <row r="11062">
          <cell r="E11062">
            <v>2</v>
          </cell>
        </row>
        <row r="11063">
          <cell r="E11063">
            <v>4</v>
          </cell>
        </row>
        <row r="11064">
          <cell r="E11064">
            <v>4</v>
          </cell>
        </row>
        <row r="11065">
          <cell r="E11065">
            <v>5</v>
          </cell>
        </row>
        <row r="11066">
          <cell r="E11066">
            <v>7</v>
          </cell>
        </row>
        <row r="11067">
          <cell r="E11067">
            <v>12</v>
          </cell>
        </row>
        <row r="11068">
          <cell r="E11068">
            <v>8</v>
          </cell>
        </row>
        <row r="11069">
          <cell r="E11069">
            <v>2</v>
          </cell>
        </row>
        <row r="11070">
          <cell r="E11070">
            <v>12</v>
          </cell>
        </row>
        <row r="11071">
          <cell r="E11071">
            <v>19</v>
          </cell>
        </row>
        <row r="11072">
          <cell r="E11072">
            <v>10</v>
          </cell>
        </row>
        <row r="11073">
          <cell r="E11073">
            <v>1</v>
          </cell>
        </row>
        <row r="11074">
          <cell r="E11074">
            <v>4</v>
          </cell>
        </row>
        <row r="11075">
          <cell r="E11075">
            <v>3</v>
          </cell>
        </row>
        <row r="11076">
          <cell r="E11076">
            <v>3</v>
          </cell>
        </row>
        <row r="11077">
          <cell r="E11077">
            <v>7</v>
          </cell>
        </row>
        <row r="11078">
          <cell r="E11078">
            <v>6</v>
          </cell>
        </row>
        <row r="11079">
          <cell r="E11079">
            <v>2</v>
          </cell>
        </row>
        <row r="11080">
          <cell r="E11080">
            <v>3</v>
          </cell>
        </row>
        <row r="11081">
          <cell r="E11081">
            <v>4</v>
          </cell>
        </row>
        <row r="11082">
          <cell r="E11082">
            <v>1</v>
          </cell>
        </row>
        <row r="11083">
          <cell r="E11083">
            <v>1</v>
          </cell>
        </row>
        <row r="11084">
          <cell r="E11084">
            <v>3</v>
          </cell>
        </row>
        <row r="11085">
          <cell r="E11085">
            <v>9</v>
          </cell>
        </row>
        <row r="11086">
          <cell r="E11086">
            <v>8</v>
          </cell>
        </row>
        <row r="11087">
          <cell r="E11087">
            <v>4</v>
          </cell>
        </row>
        <row r="11088">
          <cell r="E11088">
            <v>1</v>
          </cell>
        </row>
        <row r="11089">
          <cell r="E11089">
            <v>3</v>
          </cell>
        </row>
        <row r="11090">
          <cell r="E11090">
            <v>3</v>
          </cell>
        </row>
        <row r="11091">
          <cell r="E11091">
            <v>10</v>
          </cell>
        </row>
        <row r="11092">
          <cell r="E11092">
            <v>1</v>
          </cell>
        </row>
        <row r="11093">
          <cell r="E11093">
            <v>7</v>
          </cell>
        </row>
        <row r="11094">
          <cell r="E11094">
            <v>2</v>
          </cell>
        </row>
        <row r="11095">
          <cell r="E11095">
            <v>7</v>
          </cell>
        </row>
        <row r="11096">
          <cell r="E11096">
            <v>3</v>
          </cell>
        </row>
        <row r="11097">
          <cell r="E11097">
            <v>10</v>
          </cell>
        </row>
        <row r="11098">
          <cell r="E11098">
            <v>5</v>
          </cell>
        </row>
        <row r="11099">
          <cell r="E11099">
            <v>1226</v>
          </cell>
        </row>
        <row r="11100">
          <cell r="E11100">
            <v>3</v>
          </cell>
        </row>
        <row r="11101">
          <cell r="E11101">
            <v>4</v>
          </cell>
        </row>
        <row r="11102">
          <cell r="E11102">
            <v>4</v>
          </cell>
        </row>
        <row r="11103">
          <cell r="E11103">
            <v>6</v>
          </cell>
        </row>
        <row r="11104">
          <cell r="E11104">
            <v>2</v>
          </cell>
        </row>
        <row r="11105">
          <cell r="E11105">
            <v>1</v>
          </cell>
        </row>
        <row r="11106">
          <cell r="E11106">
            <v>7</v>
          </cell>
        </row>
        <row r="11107">
          <cell r="E11107">
            <v>22</v>
          </cell>
        </row>
        <row r="11108">
          <cell r="E11108">
            <v>5</v>
          </cell>
        </row>
        <row r="11109">
          <cell r="E11109">
            <v>7</v>
          </cell>
        </row>
        <row r="11110">
          <cell r="E11110">
            <v>2</v>
          </cell>
        </row>
        <row r="11111">
          <cell r="E11111">
            <v>3</v>
          </cell>
        </row>
        <row r="11112">
          <cell r="E11112">
            <v>4</v>
          </cell>
        </row>
        <row r="11113">
          <cell r="E11113">
            <v>11</v>
          </cell>
        </row>
        <row r="11114">
          <cell r="E11114">
            <v>7</v>
          </cell>
        </row>
        <row r="11115">
          <cell r="E11115">
            <v>2</v>
          </cell>
        </row>
        <row r="11116">
          <cell r="E11116">
            <v>23</v>
          </cell>
        </row>
        <row r="11117">
          <cell r="E11117">
            <v>4</v>
          </cell>
        </row>
        <row r="11118">
          <cell r="E11118">
            <v>17</v>
          </cell>
        </row>
        <row r="11119">
          <cell r="E11119">
            <v>5</v>
          </cell>
        </row>
        <row r="11120">
          <cell r="E11120">
            <v>7</v>
          </cell>
        </row>
        <row r="11121">
          <cell r="E11121">
            <v>4</v>
          </cell>
        </row>
        <row r="11122">
          <cell r="E11122">
            <v>7</v>
          </cell>
        </row>
        <row r="11123">
          <cell r="E11123">
            <v>4</v>
          </cell>
        </row>
        <row r="11124">
          <cell r="E11124">
            <v>6</v>
          </cell>
        </row>
        <row r="11125">
          <cell r="E11125">
            <v>31</v>
          </cell>
        </row>
        <row r="11126">
          <cell r="E11126">
            <v>4</v>
          </cell>
        </row>
        <row r="11127">
          <cell r="E11127">
            <v>6</v>
          </cell>
        </row>
        <row r="11128">
          <cell r="E11128">
            <v>31</v>
          </cell>
        </row>
        <row r="11129">
          <cell r="E11129">
            <v>14</v>
          </cell>
        </row>
        <row r="11130">
          <cell r="E11130">
            <v>2</v>
          </cell>
        </row>
        <row r="11131">
          <cell r="E11131">
            <v>1</v>
          </cell>
        </row>
        <row r="11132">
          <cell r="E11132">
            <v>3</v>
          </cell>
        </row>
        <row r="11133">
          <cell r="E11133">
            <v>11</v>
          </cell>
        </row>
        <row r="11134">
          <cell r="E11134">
            <v>5</v>
          </cell>
        </row>
        <row r="11135">
          <cell r="E11135">
            <v>8</v>
          </cell>
        </row>
        <row r="11136">
          <cell r="E11136">
            <v>2</v>
          </cell>
        </row>
        <row r="11137">
          <cell r="E11137">
            <v>7</v>
          </cell>
        </row>
        <row r="11138">
          <cell r="E11138">
            <v>11</v>
          </cell>
        </row>
        <row r="11139">
          <cell r="E11139">
            <v>2</v>
          </cell>
        </row>
        <row r="11140">
          <cell r="E11140">
            <v>4</v>
          </cell>
        </row>
        <row r="11141">
          <cell r="E11141">
            <v>3</v>
          </cell>
        </row>
        <row r="11142">
          <cell r="E11142">
            <v>1</v>
          </cell>
        </row>
        <row r="11143">
          <cell r="E11143">
            <v>5</v>
          </cell>
        </row>
        <row r="11144">
          <cell r="E11144">
            <v>2</v>
          </cell>
        </row>
        <row r="11145">
          <cell r="E11145">
            <v>42</v>
          </cell>
        </row>
        <row r="11146">
          <cell r="E11146">
            <v>34</v>
          </cell>
        </row>
        <row r="11147">
          <cell r="E11147">
            <v>2</v>
          </cell>
        </row>
        <row r="11148">
          <cell r="E11148">
            <v>4</v>
          </cell>
        </row>
        <row r="11149">
          <cell r="E11149">
            <v>2</v>
          </cell>
        </row>
        <row r="11150">
          <cell r="E11150">
            <v>24</v>
          </cell>
        </row>
        <row r="11151">
          <cell r="E11151">
            <v>3</v>
          </cell>
        </row>
        <row r="11152">
          <cell r="E11152">
            <v>19</v>
          </cell>
        </row>
        <row r="11153">
          <cell r="E11153">
            <v>4</v>
          </cell>
        </row>
        <row r="11154">
          <cell r="E11154">
            <v>4</v>
          </cell>
        </row>
        <row r="11155">
          <cell r="E11155">
            <v>2</v>
          </cell>
        </row>
        <row r="11156">
          <cell r="E11156">
            <v>8</v>
          </cell>
        </row>
        <row r="11157">
          <cell r="E11157">
            <v>9</v>
          </cell>
        </row>
        <row r="11158">
          <cell r="E11158">
            <v>8</v>
          </cell>
        </row>
        <row r="11159">
          <cell r="E11159">
            <v>50</v>
          </cell>
        </row>
        <row r="11160">
          <cell r="E11160">
            <v>3</v>
          </cell>
        </row>
        <row r="11161">
          <cell r="E11161">
            <v>3</v>
          </cell>
        </row>
        <row r="11162">
          <cell r="E11162">
            <v>2</v>
          </cell>
        </row>
        <row r="11163">
          <cell r="E11163">
            <v>6</v>
          </cell>
        </row>
        <row r="11164">
          <cell r="E11164">
            <v>44</v>
          </cell>
        </row>
        <row r="11165">
          <cell r="E11165">
            <v>22</v>
          </cell>
        </row>
        <row r="11166">
          <cell r="E11166">
            <v>10</v>
          </cell>
        </row>
        <row r="11167">
          <cell r="E11167">
            <v>16</v>
          </cell>
        </row>
        <row r="11168">
          <cell r="E11168">
            <v>9</v>
          </cell>
        </row>
        <row r="11169">
          <cell r="E11169">
            <v>4</v>
          </cell>
        </row>
        <row r="11170">
          <cell r="E11170">
            <v>4</v>
          </cell>
        </row>
        <row r="11171">
          <cell r="E11171">
            <v>3</v>
          </cell>
        </row>
        <row r="11172">
          <cell r="E11172">
            <v>1</v>
          </cell>
        </row>
        <row r="11173">
          <cell r="E11173">
            <v>3</v>
          </cell>
        </row>
        <row r="11174">
          <cell r="E11174">
            <v>5</v>
          </cell>
        </row>
        <row r="11175">
          <cell r="E11175">
            <v>9</v>
          </cell>
        </row>
        <row r="11176">
          <cell r="E11176">
            <v>12</v>
          </cell>
        </row>
        <row r="11177">
          <cell r="E11177">
            <v>4</v>
          </cell>
        </row>
        <row r="11178">
          <cell r="E11178">
            <v>2</v>
          </cell>
        </row>
        <row r="11179">
          <cell r="E11179">
            <v>25</v>
          </cell>
        </row>
        <row r="11180">
          <cell r="E11180">
            <v>2</v>
          </cell>
        </row>
        <row r="11181">
          <cell r="E11181">
            <v>4</v>
          </cell>
        </row>
        <row r="11182">
          <cell r="E11182">
            <v>2</v>
          </cell>
        </row>
        <row r="11183">
          <cell r="E11183">
            <v>8</v>
          </cell>
        </row>
        <row r="11184">
          <cell r="E11184">
            <v>17</v>
          </cell>
        </row>
        <row r="11185">
          <cell r="E11185">
            <v>5</v>
          </cell>
        </row>
        <row r="11186">
          <cell r="E11186">
            <v>13</v>
          </cell>
        </row>
        <row r="11187">
          <cell r="E11187">
            <v>4</v>
          </cell>
        </row>
        <row r="11188">
          <cell r="E11188">
            <v>7</v>
          </cell>
        </row>
        <row r="11189">
          <cell r="E11189">
            <v>8</v>
          </cell>
        </row>
        <row r="11190">
          <cell r="E11190">
            <v>2</v>
          </cell>
        </row>
        <row r="11191">
          <cell r="E11191">
            <v>9</v>
          </cell>
        </row>
        <row r="11192">
          <cell r="E11192">
            <v>1</v>
          </cell>
        </row>
        <row r="11193">
          <cell r="E11193">
            <v>11</v>
          </cell>
        </row>
        <row r="11194">
          <cell r="E11194">
            <v>1</v>
          </cell>
        </row>
        <row r="11195">
          <cell r="E11195">
            <v>6</v>
          </cell>
        </row>
        <row r="11196">
          <cell r="E11196">
            <v>15</v>
          </cell>
        </row>
        <row r="11197">
          <cell r="E11197">
            <v>23</v>
          </cell>
        </row>
        <row r="11198">
          <cell r="E11198">
            <v>2</v>
          </cell>
        </row>
        <row r="11199">
          <cell r="E11199">
            <v>7</v>
          </cell>
        </row>
        <row r="11200">
          <cell r="E11200">
            <v>3</v>
          </cell>
        </row>
        <row r="11201">
          <cell r="E11201">
            <v>8</v>
          </cell>
        </row>
        <row r="11202">
          <cell r="E11202">
            <v>9</v>
          </cell>
        </row>
        <row r="11203">
          <cell r="E11203">
            <v>5</v>
          </cell>
        </row>
        <row r="11204">
          <cell r="E11204">
            <v>6</v>
          </cell>
        </row>
        <row r="11205">
          <cell r="E11205">
            <v>3</v>
          </cell>
        </row>
        <row r="11206">
          <cell r="E11206">
            <v>9</v>
          </cell>
        </row>
        <row r="11207">
          <cell r="E11207">
            <v>3</v>
          </cell>
        </row>
        <row r="11208">
          <cell r="E11208">
            <v>15</v>
          </cell>
        </row>
        <row r="11209">
          <cell r="E11209">
            <v>7</v>
          </cell>
        </row>
        <row r="11210">
          <cell r="E11210">
            <v>1</v>
          </cell>
        </row>
        <row r="11211">
          <cell r="E11211">
            <v>11</v>
          </cell>
        </row>
        <row r="11212">
          <cell r="E11212">
            <v>1</v>
          </cell>
        </row>
        <row r="11213">
          <cell r="E11213">
            <v>10</v>
          </cell>
        </row>
        <row r="11214">
          <cell r="E11214">
            <v>11</v>
          </cell>
        </row>
        <row r="11215">
          <cell r="E11215">
            <v>6</v>
          </cell>
        </row>
        <row r="11216">
          <cell r="E11216">
            <v>5</v>
          </cell>
        </row>
        <row r="11217">
          <cell r="E11217">
            <v>4</v>
          </cell>
        </row>
        <row r="11218">
          <cell r="E11218">
            <v>3</v>
          </cell>
        </row>
        <row r="11219">
          <cell r="E11219">
            <v>2</v>
          </cell>
        </row>
        <row r="11220">
          <cell r="E11220">
            <v>28</v>
          </cell>
        </row>
        <row r="11221">
          <cell r="E11221">
            <v>2</v>
          </cell>
        </row>
        <row r="11222">
          <cell r="E11222">
            <v>11</v>
          </cell>
        </row>
        <row r="11223">
          <cell r="E11223">
            <v>17</v>
          </cell>
        </row>
        <row r="11224">
          <cell r="E11224">
            <v>13</v>
          </cell>
        </row>
        <row r="11225">
          <cell r="E11225">
            <v>12</v>
          </cell>
        </row>
        <row r="11226">
          <cell r="E11226">
            <v>3</v>
          </cell>
        </row>
        <row r="11227">
          <cell r="E11227">
            <v>6</v>
          </cell>
        </row>
        <row r="11228">
          <cell r="E11228">
            <v>2</v>
          </cell>
        </row>
        <row r="11229">
          <cell r="E11229">
            <v>4</v>
          </cell>
        </row>
        <row r="11230">
          <cell r="E11230">
            <v>10</v>
          </cell>
        </row>
        <row r="11231">
          <cell r="E11231">
            <v>13</v>
          </cell>
        </row>
        <row r="11232">
          <cell r="E11232">
            <v>4</v>
          </cell>
        </row>
        <row r="11233">
          <cell r="E11233">
            <v>3</v>
          </cell>
        </row>
        <row r="11234">
          <cell r="E11234">
            <v>5</v>
          </cell>
        </row>
        <row r="11235">
          <cell r="E11235">
            <v>4</v>
          </cell>
        </row>
        <row r="11236">
          <cell r="E11236">
            <v>6</v>
          </cell>
        </row>
        <row r="11237">
          <cell r="E11237">
            <v>2</v>
          </cell>
        </row>
        <row r="11238">
          <cell r="E11238">
            <v>10</v>
          </cell>
        </row>
        <row r="11239">
          <cell r="E11239">
            <v>2</v>
          </cell>
        </row>
        <row r="11240">
          <cell r="E11240">
            <v>1</v>
          </cell>
        </row>
        <row r="11241">
          <cell r="E11241">
            <v>1</v>
          </cell>
        </row>
        <row r="11242">
          <cell r="E11242">
            <v>2</v>
          </cell>
        </row>
        <row r="11243">
          <cell r="E11243">
            <v>5</v>
          </cell>
        </row>
        <row r="11244">
          <cell r="E11244">
            <v>2</v>
          </cell>
        </row>
        <row r="11245">
          <cell r="E11245">
            <v>9</v>
          </cell>
        </row>
        <row r="11246">
          <cell r="E11246">
            <v>5</v>
          </cell>
        </row>
        <row r="11247">
          <cell r="E11247">
            <v>3</v>
          </cell>
        </row>
        <row r="11248">
          <cell r="E11248">
            <v>11</v>
          </cell>
        </row>
        <row r="11249">
          <cell r="E11249">
            <v>15</v>
          </cell>
        </row>
        <row r="11250">
          <cell r="E11250">
            <v>5</v>
          </cell>
        </row>
        <row r="11251">
          <cell r="E11251">
            <v>4</v>
          </cell>
        </row>
        <row r="11252">
          <cell r="E11252">
            <v>1</v>
          </cell>
        </row>
        <row r="11253">
          <cell r="E11253">
            <v>13</v>
          </cell>
        </row>
        <row r="11254">
          <cell r="E11254">
            <v>2</v>
          </cell>
        </row>
        <row r="11255">
          <cell r="E11255">
            <v>1</v>
          </cell>
        </row>
        <row r="11256">
          <cell r="E11256">
            <v>6</v>
          </cell>
        </row>
        <row r="11257">
          <cell r="E11257">
            <v>10</v>
          </cell>
        </row>
        <row r="11258">
          <cell r="E11258">
            <v>5</v>
          </cell>
        </row>
        <row r="11259">
          <cell r="E11259">
            <v>1</v>
          </cell>
        </row>
        <row r="11260">
          <cell r="E11260">
            <v>16</v>
          </cell>
        </row>
        <row r="11261">
          <cell r="E11261">
            <v>6</v>
          </cell>
        </row>
        <row r="11262">
          <cell r="E11262">
            <v>12</v>
          </cell>
        </row>
        <row r="11263">
          <cell r="E11263">
            <v>2</v>
          </cell>
        </row>
        <row r="11264">
          <cell r="E11264">
            <v>10</v>
          </cell>
        </row>
        <row r="11265">
          <cell r="E11265">
            <v>5</v>
          </cell>
        </row>
        <row r="11266">
          <cell r="E11266">
            <v>1</v>
          </cell>
        </row>
        <row r="11267">
          <cell r="E11267">
            <v>5</v>
          </cell>
        </row>
        <row r="11268">
          <cell r="E11268">
            <v>3</v>
          </cell>
        </row>
        <row r="11269">
          <cell r="E11269">
            <v>3</v>
          </cell>
        </row>
        <row r="11270">
          <cell r="E11270">
            <v>6</v>
          </cell>
        </row>
        <row r="11271">
          <cell r="E11271">
            <v>13</v>
          </cell>
        </row>
        <row r="11272">
          <cell r="E11272">
            <v>1</v>
          </cell>
        </row>
        <row r="11273">
          <cell r="E11273">
            <v>9</v>
          </cell>
        </row>
        <row r="11274">
          <cell r="E11274">
            <v>5</v>
          </cell>
        </row>
        <row r="11275">
          <cell r="E11275">
            <v>4</v>
          </cell>
        </row>
        <row r="11276">
          <cell r="E11276">
            <v>7</v>
          </cell>
        </row>
        <row r="11277">
          <cell r="E11277">
            <v>3</v>
          </cell>
        </row>
        <row r="11278">
          <cell r="E11278">
            <v>4</v>
          </cell>
        </row>
        <row r="11279">
          <cell r="E11279">
            <v>3</v>
          </cell>
        </row>
        <row r="11280">
          <cell r="E11280">
            <v>24</v>
          </cell>
        </row>
        <row r="11281">
          <cell r="E11281">
            <v>32</v>
          </cell>
        </row>
        <row r="11282">
          <cell r="E11282">
            <v>11</v>
          </cell>
        </row>
        <row r="11283">
          <cell r="E11283">
            <v>1</v>
          </cell>
        </row>
        <row r="11284">
          <cell r="E11284">
            <v>3</v>
          </cell>
        </row>
        <row r="11285">
          <cell r="E11285">
            <v>9</v>
          </cell>
        </row>
        <row r="11286">
          <cell r="E11286">
            <v>1</v>
          </cell>
        </row>
        <row r="11287">
          <cell r="E11287">
            <v>2</v>
          </cell>
        </row>
        <row r="11288">
          <cell r="E11288">
            <v>24</v>
          </cell>
        </row>
        <row r="11289">
          <cell r="E11289">
            <v>19</v>
          </cell>
        </row>
        <row r="11290">
          <cell r="E11290">
            <v>6</v>
          </cell>
        </row>
        <row r="11291">
          <cell r="E11291">
            <v>12</v>
          </cell>
        </row>
        <row r="11292">
          <cell r="E11292">
            <v>2</v>
          </cell>
        </row>
        <row r="11293">
          <cell r="E11293">
            <v>6</v>
          </cell>
        </row>
        <row r="11294">
          <cell r="E11294">
            <v>18</v>
          </cell>
        </row>
        <row r="11295">
          <cell r="E11295">
            <v>2</v>
          </cell>
        </row>
        <row r="11296">
          <cell r="E11296">
            <v>1</v>
          </cell>
        </row>
        <row r="11297">
          <cell r="E11297">
            <v>3</v>
          </cell>
        </row>
        <row r="11298">
          <cell r="E11298">
            <v>4</v>
          </cell>
        </row>
        <row r="11299">
          <cell r="E11299">
            <v>3</v>
          </cell>
        </row>
        <row r="11300">
          <cell r="E11300">
            <v>7</v>
          </cell>
        </row>
        <row r="11301">
          <cell r="E11301">
            <v>5</v>
          </cell>
        </row>
        <row r="11302">
          <cell r="E11302">
            <v>7</v>
          </cell>
        </row>
        <row r="11303">
          <cell r="E11303">
            <v>8</v>
          </cell>
        </row>
        <row r="11304">
          <cell r="E11304">
            <v>8</v>
          </cell>
        </row>
        <row r="11305">
          <cell r="E11305">
            <v>2</v>
          </cell>
        </row>
        <row r="11306">
          <cell r="E11306">
            <v>15</v>
          </cell>
        </row>
        <row r="11307">
          <cell r="E11307">
            <v>4</v>
          </cell>
        </row>
        <row r="11308">
          <cell r="E11308">
            <v>11</v>
          </cell>
        </row>
        <row r="11309">
          <cell r="E11309">
            <v>31</v>
          </cell>
        </row>
        <row r="11310">
          <cell r="E11310">
            <v>14</v>
          </cell>
        </row>
        <row r="11311">
          <cell r="E11311">
            <v>12</v>
          </cell>
        </row>
        <row r="11312">
          <cell r="E11312">
            <v>4</v>
          </cell>
        </row>
        <row r="11313">
          <cell r="E11313">
            <v>12</v>
          </cell>
        </row>
        <row r="11314">
          <cell r="E11314">
            <v>5</v>
          </cell>
        </row>
        <row r="11315">
          <cell r="E11315">
            <v>7</v>
          </cell>
        </row>
        <row r="11316">
          <cell r="E11316">
            <v>15</v>
          </cell>
        </row>
        <row r="11317">
          <cell r="E11317">
            <v>6</v>
          </cell>
        </row>
        <row r="11318">
          <cell r="E11318">
            <v>4</v>
          </cell>
        </row>
        <row r="11319">
          <cell r="E11319">
            <v>2</v>
          </cell>
        </row>
        <row r="11320">
          <cell r="E11320">
            <v>5</v>
          </cell>
        </row>
        <row r="11321">
          <cell r="E11321">
            <v>3</v>
          </cell>
        </row>
        <row r="11322">
          <cell r="E11322">
            <v>6</v>
          </cell>
        </row>
        <row r="11323">
          <cell r="E11323">
            <v>2</v>
          </cell>
        </row>
        <row r="11324">
          <cell r="E11324">
            <v>2</v>
          </cell>
        </row>
        <row r="11325">
          <cell r="E11325">
            <v>10</v>
          </cell>
        </row>
        <row r="11326">
          <cell r="E11326">
            <v>3</v>
          </cell>
        </row>
        <row r="11327">
          <cell r="E11327">
            <v>9</v>
          </cell>
        </row>
        <row r="11328">
          <cell r="E11328">
            <v>1</v>
          </cell>
        </row>
        <row r="11329">
          <cell r="E11329">
            <v>1</v>
          </cell>
        </row>
        <row r="11330">
          <cell r="E11330">
            <v>4</v>
          </cell>
        </row>
        <row r="11331">
          <cell r="E11331">
            <v>1</v>
          </cell>
        </row>
        <row r="11332">
          <cell r="E11332">
            <v>6</v>
          </cell>
        </row>
        <row r="11333">
          <cell r="E11333">
            <v>2</v>
          </cell>
        </row>
        <row r="11334">
          <cell r="E11334">
            <v>2</v>
          </cell>
        </row>
        <row r="11335">
          <cell r="E11335">
            <v>4</v>
          </cell>
        </row>
        <row r="11336">
          <cell r="E11336">
            <v>25</v>
          </cell>
        </row>
        <row r="11337">
          <cell r="E11337">
            <v>13</v>
          </cell>
        </row>
        <row r="11338">
          <cell r="E11338">
            <v>31</v>
          </cell>
        </row>
        <row r="11339">
          <cell r="E11339">
            <v>12</v>
          </cell>
        </row>
        <row r="11340">
          <cell r="E11340">
            <v>11</v>
          </cell>
        </row>
        <row r="11341">
          <cell r="E11341">
            <v>25</v>
          </cell>
        </row>
        <row r="11342">
          <cell r="E11342">
            <v>16</v>
          </cell>
        </row>
        <row r="11343">
          <cell r="E11343">
            <v>12</v>
          </cell>
        </row>
        <row r="11344">
          <cell r="E11344">
            <v>10</v>
          </cell>
        </row>
        <row r="11345">
          <cell r="E11345">
            <v>2</v>
          </cell>
        </row>
        <row r="11346">
          <cell r="E11346">
            <v>14</v>
          </cell>
        </row>
        <row r="11347">
          <cell r="E11347">
            <v>1</v>
          </cell>
        </row>
        <row r="11348">
          <cell r="E11348">
            <v>4</v>
          </cell>
        </row>
        <row r="11349">
          <cell r="E11349">
            <v>2</v>
          </cell>
        </row>
        <row r="11350">
          <cell r="E11350">
            <v>7</v>
          </cell>
        </row>
        <row r="11351">
          <cell r="E11351">
            <v>1976</v>
          </cell>
        </row>
        <row r="11352">
          <cell r="E11352">
            <v>2</v>
          </cell>
        </row>
        <row r="11353">
          <cell r="E11353">
            <v>8</v>
          </cell>
        </row>
        <row r="11354">
          <cell r="E11354">
            <v>11</v>
          </cell>
        </row>
        <row r="11355">
          <cell r="E11355">
            <v>3</v>
          </cell>
        </row>
        <row r="11356">
          <cell r="E11356">
            <v>1</v>
          </cell>
        </row>
        <row r="11357">
          <cell r="E11357">
            <v>1</v>
          </cell>
        </row>
        <row r="11358">
          <cell r="E11358">
            <v>1</v>
          </cell>
        </row>
        <row r="11359">
          <cell r="E11359">
            <v>3</v>
          </cell>
        </row>
        <row r="11360">
          <cell r="E11360">
            <v>6</v>
          </cell>
        </row>
        <row r="11361">
          <cell r="E11361">
            <v>6</v>
          </cell>
        </row>
        <row r="11362">
          <cell r="E11362">
            <v>1</v>
          </cell>
        </row>
        <row r="11363">
          <cell r="E11363">
            <v>1</v>
          </cell>
        </row>
        <row r="11364">
          <cell r="E11364">
            <v>1</v>
          </cell>
        </row>
        <row r="11365">
          <cell r="E11365">
            <v>5</v>
          </cell>
        </row>
        <row r="11366">
          <cell r="E11366">
            <v>2</v>
          </cell>
        </row>
        <row r="11367">
          <cell r="E11367">
            <v>1</v>
          </cell>
        </row>
        <row r="11368">
          <cell r="E11368">
            <v>1</v>
          </cell>
        </row>
        <row r="11369">
          <cell r="E11369">
            <v>1</v>
          </cell>
        </row>
        <row r="11370">
          <cell r="E11370">
            <v>1</v>
          </cell>
        </row>
        <row r="11371">
          <cell r="E11371">
            <v>1</v>
          </cell>
        </row>
        <row r="11372">
          <cell r="E11372">
            <v>1</v>
          </cell>
        </row>
        <row r="11373">
          <cell r="E11373">
            <v>2</v>
          </cell>
        </row>
        <row r="11374">
          <cell r="E11374">
            <v>4</v>
          </cell>
        </row>
        <row r="11375">
          <cell r="E11375">
            <v>1</v>
          </cell>
        </row>
        <row r="11376">
          <cell r="E11376">
            <v>1</v>
          </cell>
        </row>
        <row r="11377">
          <cell r="E11377">
            <v>1</v>
          </cell>
        </row>
        <row r="11378">
          <cell r="E11378">
            <v>4</v>
          </cell>
        </row>
        <row r="11379">
          <cell r="E11379">
            <v>1</v>
          </cell>
        </row>
        <row r="11380">
          <cell r="E11380">
            <v>11</v>
          </cell>
        </row>
        <row r="11381">
          <cell r="E11381">
            <v>83</v>
          </cell>
        </row>
        <row r="11382">
          <cell r="E11382">
            <v>9</v>
          </cell>
        </row>
        <row r="11383">
          <cell r="E11383">
            <v>6</v>
          </cell>
        </row>
        <row r="11384">
          <cell r="E11384">
            <v>5</v>
          </cell>
        </row>
        <row r="11385">
          <cell r="E11385">
            <v>10</v>
          </cell>
        </row>
        <row r="11386">
          <cell r="E11386">
            <v>5</v>
          </cell>
        </row>
        <row r="11387">
          <cell r="E11387">
            <v>3</v>
          </cell>
        </row>
        <row r="11388">
          <cell r="E11388">
            <v>12</v>
          </cell>
        </row>
        <row r="11389">
          <cell r="E11389">
            <v>3</v>
          </cell>
        </row>
        <row r="11390">
          <cell r="E11390">
            <v>2</v>
          </cell>
        </row>
        <row r="11391">
          <cell r="E11391">
            <v>5</v>
          </cell>
        </row>
        <row r="11392">
          <cell r="E11392">
            <v>9</v>
          </cell>
        </row>
        <row r="11393">
          <cell r="E11393">
            <v>4</v>
          </cell>
        </row>
        <row r="11394">
          <cell r="E11394">
            <v>6</v>
          </cell>
        </row>
        <row r="11395">
          <cell r="E11395">
            <v>12</v>
          </cell>
        </row>
        <row r="11396">
          <cell r="E11396">
            <v>2</v>
          </cell>
        </row>
        <row r="11397">
          <cell r="E11397">
            <v>2</v>
          </cell>
        </row>
        <row r="11398">
          <cell r="E11398">
            <v>3</v>
          </cell>
        </row>
        <row r="11399">
          <cell r="E11399">
            <v>10</v>
          </cell>
        </row>
        <row r="11400">
          <cell r="E11400">
            <v>14</v>
          </cell>
        </row>
        <row r="11401">
          <cell r="E11401">
            <v>17</v>
          </cell>
        </row>
        <row r="11402">
          <cell r="E11402">
            <v>14</v>
          </cell>
        </row>
        <row r="11403">
          <cell r="E11403">
            <v>17</v>
          </cell>
        </row>
        <row r="11404">
          <cell r="E11404">
            <v>3</v>
          </cell>
        </row>
        <row r="11405">
          <cell r="E11405">
            <v>1</v>
          </cell>
        </row>
        <row r="11406">
          <cell r="E11406">
            <v>18</v>
          </cell>
        </row>
        <row r="11407">
          <cell r="E11407">
            <v>3</v>
          </cell>
        </row>
        <row r="11408">
          <cell r="E11408">
            <v>3</v>
          </cell>
        </row>
        <row r="11409">
          <cell r="E11409">
            <v>3</v>
          </cell>
        </row>
        <row r="11410">
          <cell r="E11410">
            <v>9</v>
          </cell>
        </row>
        <row r="11411">
          <cell r="E11411">
            <v>11</v>
          </cell>
        </row>
        <row r="11412">
          <cell r="E11412">
            <v>2</v>
          </cell>
        </row>
        <row r="11413">
          <cell r="E11413">
            <v>2</v>
          </cell>
        </row>
        <row r="11414">
          <cell r="E11414">
            <v>16</v>
          </cell>
        </row>
        <row r="11415">
          <cell r="E11415">
            <v>1</v>
          </cell>
        </row>
        <row r="11416">
          <cell r="E11416">
            <v>5</v>
          </cell>
        </row>
        <row r="11417">
          <cell r="E11417">
            <v>2</v>
          </cell>
        </row>
        <row r="11418">
          <cell r="E11418">
            <v>9</v>
          </cell>
        </row>
        <row r="11419">
          <cell r="E11419">
            <v>3</v>
          </cell>
        </row>
        <row r="11420">
          <cell r="E11420">
            <v>11</v>
          </cell>
        </row>
        <row r="11421">
          <cell r="E11421">
            <v>1</v>
          </cell>
        </row>
        <row r="11422">
          <cell r="E11422">
            <v>45</v>
          </cell>
        </row>
        <row r="11423">
          <cell r="E11423">
            <v>3</v>
          </cell>
        </row>
        <row r="11424">
          <cell r="E11424">
            <v>3</v>
          </cell>
        </row>
        <row r="11425">
          <cell r="E11425">
            <v>25</v>
          </cell>
        </row>
        <row r="11426">
          <cell r="E11426">
            <v>2</v>
          </cell>
        </row>
        <row r="11427">
          <cell r="E11427">
            <v>8</v>
          </cell>
        </row>
        <row r="11428">
          <cell r="E11428">
            <v>6</v>
          </cell>
        </row>
        <row r="11429">
          <cell r="E11429">
            <v>1</v>
          </cell>
        </row>
        <row r="11430">
          <cell r="E11430">
            <v>2</v>
          </cell>
        </row>
        <row r="11431">
          <cell r="E11431">
            <v>11</v>
          </cell>
        </row>
        <row r="11432">
          <cell r="E11432">
            <v>4</v>
          </cell>
        </row>
        <row r="11433">
          <cell r="E11433">
            <v>2</v>
          </cell>
        </row>
        <row r="11434">
          <cell r="E11434">
            <v>1</v>
          </cell>
        </row>
        <row r="11435">
          <cell r="E11435">
            <v>15</v>
          </cell>
        </row>
        <row r="11436">
          <cell r="E11436">
            <v>2</v>
          </cell>
        </row>
        <row r="11437">
          <cell r="E11437">
            <v>5</v>
          </cell>
        </row>
        <row r="11438">
          <cell r="E11438">
            <v>4</v>
          </cell>
        </row>
        <row r="11439">
          <cell r="E11439">
            <v>1</v>
          </cell>
        </row>
        <row r="11440">
          <cell r="E11440">
            <v>4</v>
          </cell>
        </row>
        <row r="11441">
          <cell r="E11441">
            <v>4</v>
          </cell>
        </row>
        <row r="11442">
          <cell r="E11442">
            <v>4</v>
          </cell>
        </row>
        <row r="11443">
          <cell r="E11443">
            <v>2</v>
          </cell>
        </row>
        <row r="11444">
          <cell r="E11444">
            <v>4</v>
          </cell>
        </row>
        <row r="11445">
          <cell r="E11445">
            <v>15</v>
          </cell>
        </row>
        <row r="11446">
          <cell r="E11446">
            <v>7</v>
          </cell>
        </row>
        <row r="11447">
          <cell r="E11447">
            <v>5</v>
          </cell>
        </row>
        <row r="11448">
          <cell r="E11448">
            <v>7</v>
          </cell>
        </row>
        <row r="11449">
          <cell r="E11449">
            <v>2</v>
          </cell>
        </row>
        <row r="11450">
          <cell r="E11450">
            <v>37</v>
          </cell>
        </row>
        <row r="11451">
          <cell r="E11451">
            <v>8</v>
          </cell>
        </row>
        <row r="11452">
          <cell r="E11452">
            <v>14</v>
          </cell>
        </row>
        <row r="11453">
          <cell r="E11453">
            <v>19</v>
          </cell>
        </row>
        <row r="11454">
          <cell r="E11454">
            <v>3</v>
          </cell>
        </row>
        <row r="11455">
          <cell r="E11455">
            <v>9</v>
          </cell>
        </row>
        <row r="11456">
          <cell r="E11456">
            <v>6</v>
          </cell>
        </row>
        <row r="11457">
          <cell r="E11457">
            <v>2</v>
          </cell>
        </row>
        <row r="11458">
          <cell r="E11458">
            <v>1</v>
          </cell>
        </row>
        <row r="11459">
          <cell r="E11459">
            <v>27</v>
          </cell>
        </row>
        <row r="11460">
          <cell r="E11460">
            <v>9</v>
          </cell>
        </row>
        <row r="11461">
          <cell r="E11461">
            <v>4</v>
          </cell>
        </row>
        <row r="11462">
          <cell r="E11462">
            <v>10</v>
          </cell>
        </row>
        <row r="11463">
          <cell r="E11463">
            <v>1</v>
          </cell>
        </row>
        <row r="11464">
          <cell r="E11464">
            <v>13</v>
          </cell>
        </row>
        <row r="11465">
          <cell r="E11465">
            <v>17</v>
          </cell>
        </row>
        <row r="11466">
          <cell r="E11466">
            <v>10</v>
          </cell>
        </row>
        <row r="11467">
          <cell r="E11467">
            <v>1</v>
          </cell>
        </row>
        <row r="11468">
          <cell r="E11468">
            <v>8</v>
          </cell>
        </row>
        <row r="11469">
          <cell r="E11469">
            <v>9</v>
          </cell>
        </row>
        <row r="11470">
          <cell r="E11470">
            <v>1</v>
          </cell>
        </row>
        <row r="11471">
          <cell r="E11471">
            <v>9</v>
          </cell>
        </row>
        <row r="11472">
          <cell r="E11472">
            <v>7</v>
          </cell>
        </row>
        <row r="11473">
          <cell r="E11473">
            <v>6</v>
          </cell>
        </row>
        <row r="11474">
          <cell r="E11474">
            <v>1</v>
          </cell>
        </row>
        <row r="11475">
          <cell r="E11475">
            <v>1</v>
          </cell>
        </row>
        <row r="11476">
          <cell r="E11476">
            <v>12</v>
          </cell>
        </row>
        <row r="11477">
          <cell r="E11477">
            <v>2</v>
          </cell>
        </row>
        <row r="11478">
          <cell r="E11478">
            <v>19</v>
          </cell>
        </row>
        <row r="11479">
          <cell r="E11479">
            <v>8</v>
          </cell>
        </row>
        <row r="11480">
          <cell r="E11480">
            <v>2</v>
          </cell>
        </row>
        <row r="11481">
          <cell r="E11481">
            <v>24</v>
          </cell>
        </row>
        <row r="11482">
          <cell r="E11482">
            <v>25</v>
          </cell>
        </row>
        <row r="11483">
          <cell r="E11483">
            <v>2</v>
          </cell>
        </row>
        <row r="11484">
          <cell r="E11484">
            <v>5</v>
          </cell>
        </row>
        <row r="11485">
          <cell r="E11485">
            <v>8</v>
          </cell>
        </row>
        <row r="11486">
          <cell r="E11486">
            <v>1</v>
          </cell>
        </row>
        <row r="11487">
          <cell r="E11487">
            <v>7</v>
          </cell>
        </row>
        <row r="11488">
          <cell r="E11488">
            <v>14</v>
          </cell>
        </row>
        <row r="11489">
          <cell r="E11489">
            <v>3</v>
          </cell>
        </row>
        <row r="11490">
          <cell r="E11490">
            <v>1</v>
          </cell>
        </row>
        <row r="11491">
          <cell r="E11491">
            <v>16</v>
          </cell>
        </row>
        <row r="11492">
          <cell r="E11492">
            <v>7</v>
          </cell>
        </row>
        <row r="11493">
          <cell r="E11493">
            <v>10</v>
          </cell>
        </row>
        <row r="11494">
          <cell r="E11494">
            <v>9</v>
          </cell>
        </row>
        <row r="11495">
          <cell r="E11495">
            <v>8</v>
          </cell>
        </row>
        <row r="11496">
          <cell r="E11496">
            <v>13</v>
          </cell>
        </row>
        <row r="11497">
          <cell r="E11497">
            <v>3</v>
          </cell>
        </row>
        <row r="11498">
          <cell r="E11498">
            <v>5</v>
          </cell>
        </row>
        <row r="11499">
          <cell r="E11499">
            <v>10</v>
          </cell>
        </row>
        <row r="11500">
          <cell r="E11500">
            <v>3</v>
          </cell>
        </row>
        <row r="11501">
          <cell r="E11501">
            <v>2</v>
          </cell>
        </row>
        <row r="11502">
          <cell r="E11502">
            <v>7</v>
          </cell>
        </row>
        <row r="11503">
          <cell r="E11503">
            <v>2</v>
          </cell>
        </row>
        <row r="11504">
          <cell r="E11504">
            <v>9</v>
          </cell>
        </row>
        <row r="11505">
          <cell r="E11505">
            <v>3</v>
          </cell>
        </row>
        <row r="11506">
          <cell r="E11506">
            <v>7</v>
          </cell>
        </row>
        <row r="11507">
          <cell r="E11507">
            <v>25</v>
          </cell>
        </row>
        <row r="11508">
          <cell r="E11508">
            <v>12</v>
          </cell>
        </row>
        <row r="11509">
          <cell r="E11509">
            <v>2</v>
          </cell>
        </row>
        <row r="11510">
          <cell r="E11510">
            <v>21</v>
          </cell>
        </row>
        <row r="11511">
          <cell r="E11511">
            <v>11</v>
          </cell>
        </row>
        <row r="11512">
          <cell r="E11512">
            <v>27</v>
          </cell>
        </row>
        <row r="11513">
          <cell r="E11513">
            <v>13</v>
          </cell>
        </row>
        <row r="11514">
          <cell r="E11514">
            <v>3</v>
          </cell>
        </row>
        <row r="11515">
          <cell r="E11515">
            <v>12</v>
          </cell>
        </row>
        <row r="11516">
          <cell r="E11516">
            <v>15</v>
          </cell>
        </row>
        <row r="11517">
          <cell r="E11517">
            <v>9</v>
          </cell>
        </row>
        <row r="11518">
          <cell r="E11518">
            <v>12</v>
          </cell>
        </row>
        <row r="11519">
          <cell r="E11519">
            <v>2</v>
          </cell>
        </row>
        <row r="11520">
          <cell r="E11520">
            <v>56</v>
          </cell>
        </row>
        <row r="11521">
          <cell r="E11521">
            <v>9</v>
          </cell>
        </row>
        <row r="11522">
          <cell r="E11522">
            <v>4</v>
          </cell>
        </row>
        <row r="11523">
          <cell r="E11523">
            <v>6</v>
          </cell>
        </row>
        <row r="11524">
          <cell r="E11524">
            <v>17</v>
          </cell>
        </row>
        <row r="11525">
          <cell r="E11525">
            <v>14</v>
          </cell>
        </row>
        <row r="11526">
          <cell r="E11526">
            <v>24</v>
          </cell>
        </row>
        <row r="11527">
          <cell r="E11527">
            <v>5</v>
          </cell>
        </row>
        <row r="11528">
          <cell r="E11528">
            <v>5</v>
          </cell>
        </row>
        <row r="11529">
          <cell r="E11529">
            <v>3</v>
          </cell>
        </row>
        <row r="11530">
          <cell r="E11530">
            <v>26</v>
          </cell>
        </row>
        <row r="11531">
          <cell r="E11531">
            <v>22</v>
          </cell>
        </row>
        <row r="11532">
          <cell r="E11532">
            <v>9</v>
          </cell>
        </row>
        <row r="11533">
          <cell r="E11533">
            <v>4</v>
          </cell>
        </row>
        <row r="11534">
          <cell r="E11534">
            <v>8</v>
          </cell>
        </row>
        <row r="11535">
          <cell r="E11535">
            <v>17</v>
          </cell>
        </row>
        <row r="11536">
          <cell r="E11536">
            <v>3</v>
          </cell>
        </row>
        <row r="11537">
          <cell r="E11537">
            <v>2</v>
          </cell>
        </row>
        <row r="11538">
          <cell r="E11538">
            <v>1</v>
          </cell>
        </row>
        <row r="11539">
          <cell r="E11539">
            <v>39</v>
          </cell>
        </row>
        <row r="11540">
          <cell r="E11540">
            <v>16</v>
          </cell>
        </row>
        <row r="11541">
          <cell r="E11541">
            <v>3</v>
          </cell>
        </row>
        <row r="11542">
          <cell r="E11542">
            <v>15</v>
          </cell>
        </row>
        <row r="11543">
          <cell r="E11543">
            <v>8</v>
          </cell>
        </row>
        <row r="11544">
          <cell r="E11544">
            <v>4</v>
          </cell>
        </row>
        <row r="11545">
          <cell r="E11545">
            <v>2</v>
          </cell>
        </row>
        <row r="11546">
          <cell r="E11546">
            <v>13</v>
          </cell>
        </row>
        <row r="11547">
          <cell r="E11547">
            <v>2</v>
          </cell>
        </row>
        <row r="11548">
          <cell r="E11548">
            <v>6</v>
          </cell>
        </row>
        <row r="11549">
          <cell r="E11549">
            <v>1</v>
          </cell>
        </row>
        <row r="11550">
          <cell r="E11550">
            <v>11</v>
          </cell>
        </row>
        <row r="11551">
          <cell r="E11551">
            <v>4</v>
          </cell>
        </row>
        <row r="11552">
          <cell r="E11552">
            <v>4</v>
          </cell>
        </row>
        <row r="11553">
          <cell r="E11553">
            <v>2</v>
          </cell>
        </row>
        <row r="11554">
          <cell r="E11554">
            <v>5</v>
          </cell>
        </row>
        <row r="11555">
          <cell r="E11555">
            <v>20</v>
          </cell>
        </row>
        <row r="11556">
          <cell r="E11556">
            <v>6</v>
          </cell>
        </row>
        <row r="11557">
          <cell r="E11557">
            <v>1</v>
          </cell>
        </row>
        <row r="11558">
          <cell r="E11558">
            <v>9</v>
          </cell>
        </row>
        <row r="11559">
          <cell r="E11559">
            <v>23</v>
          </cell>
        </row>
        <row r="11560">
          <cell r="E11560">
            <v>5</v>
          </cell>
        </row>
        <row r="11561">
          <cell r="E11561">
            <v>11</v>
          </cell>
        </row>
        <row r="11562">
          <cell r="E11562">
            <v>20</v>
          </cell>
        </row>
        <row r="11563">
          <cell r="E11563">
            <v>10</v>
          </cell>
        </row>
        <row r="11564">
          <cell r="E11564">
            <v>10</v>
          </cell>
        </row>
        <row r="11565">
          <cell r="E11565">
            <v>12</v>
          </cell>
        </row>
        <row r="11566">
          <cell r="E11566">
            <v>9</v>
          </cell>
        </row>
        <row r="11567">
          <cell r="E11567">
            <v>30</v>
          </cell>
        </row>
        <row r="11568">
          <cell r="E11568">
            <v>6</v>
          </cell>
        </row>
        <row r="11569">
          <cell r="E11569">
            <v>4</v>
          </cell>
        </row>
        <row r="11570">
          <cell r="E11570">
            <v>1</v>
          </cell>
        </row>
        <row r="11571">
          <cell r="E11571">
            <v>1</v>
          </cell>
        </row>
        <row r="11572">
          <cell r="E11572">
            <v>6</v>
          </cell>
        </row>
        <row r="11573">
          <cell r="E11573">
            <v>8</v>
          </cell>
        </row>
        <row r="11574">
          <cell r="E11574">
            <v>17</v>
          </cell>
        </row>
        <row r="11575">
          <cell r="E11575">
            <v>7</v>
          </cell>
        </row>
        <row r="11576">
          <cell r="E11576">
            <v>3</v>
          </cell>
        </row>
        <row r="11577">
          <cell r="E11577">
            <v>5</v>
          </cell>
        </row>
        <row r="11578">
          <cell r="E11578">
            <v>13</v>
          </cell>
        </row>
        <row r="11579">
          <cell r="E11579">
            <v>18</v>
          </cell>
        </row>
        <row r="11580">
          <cell r="E11580">
            <v>20</v>
          </cell>
        </row>
        <row r="11581">
          <cell r="E11581">
            <v>8</v>
          </cell>
        </row>
        <row r="11582">
          <cell r="E11582">
            <v>7</v>
          </cell>
        </row>
        <row r="11583">
          <cell r="E11583">
            <v>2</v>
          </cell>
        </row>
        <row r="11584">
          <cell r="E11584">
            <v>17</v>
          </cell>
        </row>
        <row r="11585">
          <cell r="E11585">
            <v>3</v>
          </cell>
        </row>
        <row r="11586">
          <cell r="E11586">
            <v>4</v>
          </cell>
        </row>
        <row r="11587">
          <cell r="E11587">
            <v>20</v>
          </cell>
        </row>
        <row r="11588">
          <cell r="E11588">
            <v>14</v>
          </cell>
        </row>
        <row r="11589">
          <cell r="E11589">
            <v>2</v>
          </cell>
        </row>
        <row r="11590">
          <cell r="E11590">
            <v>6</v>
          </cell>
        </row>
        <row r="11591">
          <cell r="E11591">
            <v>5</v>
          </cell>
        </row>
        <row r="11592">
          <cell r="E11592">
            <v>5</v>
          </cell>
        </row>
        <row r="11593">
          <cell r="E11593">
            <v>4</v>
          </cell>
        </row>
        <row r="11594">
          <cell r="E11594">
            <v>4</v>
          </cell>
        </row>
        <row r="11595">
          <cell r="E11595">
            <v>1</v>
          </cell>
        </row>
        <row r="11596">
          <cell r="E11596">
            <v>5</v>
          </cell>
        </row>
        <row r="11597">
          <cell r="E11597">
            <v>9</v>
          </cell>
        </row>
        <row r="11598">
          <cell r="E11598">
            <v>8</v>
          </cell>
        </row>
        <row r="11599">
          <cell r="E11599">
            <v>3</v>
          </cell>
        </row>
        <row r="11600">
          <cell r="E11600">
            <v>3</v>
          </cell>
        </row>
        <row r="11601">
          <cell r="E11601">
            <v>3</v>
          </cell>
        </row>
        <row r="11602">
          <cell r="E11602">
            <v>2</v>
          </cell>
        </row>
        <row r="11603">
          <cell r="E11603">
            <v>10</v>
          </cell>
        </row>
        <row r="11604">
          <cell r="E11604">
            <v>5</v>
          </cell>
        </row>
        <row r="11605">
          <cell r="E11605">
            <v>12</v>
          </cell>
        </row>
        <row r="11606">
          <cell r="E11606">
            <v>3</v>
          </cell>
        </row>
        <row r="11607">
          <cell r="E11607">
            <v>17</v>
          </cell>
        </row>
        <row r="11608">
          <cell r="E11608">
            <v>4</v>
          </cell>
        </row>
        <row r="11609">
          <cell r="E11609">
            <v>1</v>
          </cell>
        </row>
        <row r="11610">
          <cell r="E11610">
            <v>8</v>
          </cell>
        </row>
        <row r="11611">
          <cell r="E11611">
            <v>5</v>
          </cell>
        </row>
        <row r="11612">
          <cell r="E11612">
            <v>2</v>
          </cell>
        </row>
        <row r="11613">
          <cell r="E11613">
            <v>3</v>
          </cell>
        </row>
        <row r="11614">
          <cell r="E11614">
            <v>1</v>
          </cell>
        </row>
        <row r="11615">
          <cell r="E11615">
            <v>7</v>
          </cell>
        </row>
        <row r="11616">
          <cell r="E11616">
            <v>2</v>
          </cell>
        </row>
        <row r="11617">
          <cell r="E11617">
            <v>1</v>
          </cell>
        </row>
        <row r="11618">
          <cell r="E11618">
            <v>3</v>
          </cell>
        </row>
        <row r="11619">
          <cell r="E11619">
            <v>6</v>
          </cell>
        </row>
        <row r="11620">
          <cell r="E11620">
            <v>9</v>
          </cell>
        </row>
        <row r="11621">
          <cell r="E11621">
            <v>18</v>
          </cell>
        </row>
        <row r="11622">
          <cell r="E11622">
            <v>7</v>
          </cell>
        </row>
        <row r="11623">
          <cell r="E11623">
            <v>2015</v>
          </cell>
        </row>
        <row r="11624">
          <cell r="E11624">
            <v>1</v>
          </cell>
        </row>
        <row r="11625">
          <cell r="E11625">
            <v>1</v>
          </cell>
        </row>
        <row r="11626">
          <cell r="E11626">
            <v>1</v>
          </cell>
        </row>
        <row r="11627">
          <cell r="E11627">
            <v>1</v>
          </cell>
        </row>
        <row r="11628">
          <cell r="E11628">
            <v>1</v>
          </cell>
        </row>
        <row r="11629">
          <cell r="E11629">
            <v>2</v>
          </cell>
        </row>
        <row r="11630">
          <cell r="E11630">
            <v>1</v>
          </cell>
        </row>
        <row r="11631">
          <cell r="E11631">
            <v>1</v>
          </cell>
        </row>
        <row r="11632">
          <cell r="E11632">
            <v>1</v>
          </cell>
        </row>
        <row r="11633">
          <cell r="E11633">
            <v>1</v>
          </cell>
        </row>
        <row r="11634">
          <cell r="E11634">
            <v>1</v>
          </cell>
        </row>
        <row r="11635">
          <cell r="E11635">
            <v>12</v>
          </cell>
        </row>
        <row r="11636">
          <cell r="E11636">
            <v>3</v>
          </cell>
        </row>
        <row r="11637">
          <cell r="E11637">
            <v>1</v>
          </cell>
        </row>
        <row r="11638">
          <cell r="E11638">
            <v>2</v>
          </cell>
        </row>
        <row r="11639">
          <cell r="E11639">
            <v>4</v>
          </cell>
        </row>
        <row r="11640">
          <cell r="E11640">
            <v>7</v>
          </cell>
        </row>
        <row r="11641">
          <cell r="E11641">
            <v>2</v>
          </cell>
        </row>
        <row r="11642">
          <cell r="E11642">
            <v>3</v>
          </cell>
        </row>
        <row r="11643">
          <cell r="E11643">
            <v>3</v>
          </cell>
        </row>
        <row r="11644">
          <cell r="E11644">
            <v>1</v>
          </cell>
        </row>
        <row r="11645">
          <cell r="E11645">
            <v>1</v>
          </cell>
        </row>
        <row r="11646">
          <cell r="E11646">
            <v>3</v>
          </cell>
        </row>
        <row r="11647">
          <cell r="E11647">
            <v>2</v>
          </cell>
        </row>
        <row r="11648">
          <cell r="E11648">
            <v>1</v>
          </cell>
        </row>
        <row r="11649">
          <cell r="E11649">
            <v>2</v>
          </cell>
        </row>
        <row r="11650">
          <cell r="E11650">
            <v>1</v>
          </cell>
        </row>
        <row r="11651">
          <cell r="E11651">
            <v>1</v>
          </cell>
        </row>
        <row r="11652">
          <cell r="E11652">
            <v>2</v>
          </cell>
        </row>
        <row r="11653">
          <cell r="E11653">
            <v>1</v>
          </cell>
        </row>
        <row r="11654">
          <cell r="E11654">
            <v>4</v>
          </cell>
        </row>
        <row r="11655">
          <cell r="E11655">
            <v>4</v>
          </cell>
        </row>
        <row r="11656">
          <cell r="E11656">
            <v>2</v>
          </cell>
        </row>
        <row r="11657">
          <cell r="E11657">
            <v>4</v>
          </cell>
        </row>
        <row r="11658">
          <cell r="E11658">
            <v>4</v>
          </cell>
        </row>
        <row r="11659">
          <cell r="E11659">
            <v>2</v>
          </cell>
        </row>
        <row r="11660">
          <cell r="E11660">
            <v>1</v>
          </cell>
        </row>
        <row r="11661">
          <cell r="E11661">
            <v>6</v>
          </cell>
        </row>
        <row r="11662">
          <cell r="E11662">
            <v>3</v>
          </cell>
        </row>
        <row r="11663">
          <cell r="E11663">
            <v>7</v>
          </cell>
        </row>
        <row r="11664">
          <cell r="E11664">
            <v>7</v>
          </cell>
        </row>
        <row r="11665">
          <cell r="E11665">
            <v>2</v>
          </cell>
        </row>
        <row r="11666">
          <cell r="E11666">
            <v>1</v>
          </cell>
        </row>
        <row r="11667">
          <cell r="E11667">
            <v>1</v>
          </cell>
        </row>
        <row r="11668">
          <cell r="E11668">
            <v>2</v>
          </cell>
        </row>
        <row r="11669">
          <cell r="E11669">
            <v>1</v>
          </cell>
        </row>
        <row r="11670">
          <cell r="E11670">
            <v>6</v>
          </cell>
        </row>
        <row r="11671">
          <cell r="E11671">
            <v>5</v>
          </cell>
        </row>
        <row r="11672">
          <cell r="E11672">
            <v>3</v>
          </cell>
        </row>
        <row r="11673">
          <cell r="E11673">
            <v>1</v>
          </cell>
        </row>
        <row r="11674">
          <cell r="E11674">
            <v>4</v>
          </cell>
        </row>
        <row r="11675">
          <cell r="E11675">
            <v>1</v>
          </cell>
        </row>
        <row r="11676">
          <cell r="E11676">
            <v>1</v>
          </cell>
        </row>
        <row r="11677">
          <cell r="E11677">
            <v>3</v>
          </cell>
        </row>
        <row r="11678">
          <cell r="E11678">
            <v>1</v>
          </cell>
        </row>
        <row r="11679">
          <cell r="E11679">
            <v>4</v>
          </cell>
        </row>
        <row r="11680">
          <cell r="E11680">
            <v>2</v>
          </cell>
        </row>
        <row r="11681">
          <cell r="E11681">
            <v>1</v>
          </cell>
        </row>
        <row r="11682">
          <cell r="E11682">
            <v>2</v>
          </cell>
        </row>
        <row r="11683">
          <cell r="E11683">
            <v>2</v>
          </cell>
        </row>
        <row r="11684">
          <cell r="E11684">
            <v>1</v>
          </cell>
        </row>
        <row r="11685">
          <cell r="E11685">
            <v>1</v>
          </cell>
        </row>
        <row r="11686">
          <cell r="E11686">
            <v>1</v>
          </cell>
        </row>
        <row r="11687">
          <cell r="E11687">
            <v>3</v>
          </cell>
        </row>
        <row r="11688">
          <cell r="E11688">
            <v>6</v>
          </cell>
        </row>
        <row r="11689">
          <cell r="E11689">
            <v>14</v>
          </cell>
        </row>
        <row r="11690">
          <cell r="E11690">
            <v>1</v>
          </cell>
        </row>
        <row r="11691">
          <cell r="E11691">
            <v>1</v>
          </cell>
        </row>
        <row r="11692">
          <cell r="E11692">
            <v>1</v>
          </cell>
        </row>
        <row r="11693">
          <cell r="E11693">
            <v>3</v>
          </cell>
        </row>
        <row r="11694">
          <cell r="E11694">
            <v>1</v>
          </cell>
        </row>
        <row r="11695">
          <cell r="E11695">
            <v>4</v>
          </cell>
        </row>
        <row r="11696">
          <cell r="E11696">
            <v>1</v>
          </cell>
        </row>
        <row r="11697">
          <cell r="E11697">
            <v>2</v>
          </cell>
        </row>
        <row r="11698">
          <cell r="E11698">
            <v>1</v>
          </cell>
        </row>
        <row r="11699">
          <cell r="E11699">
            <v>1</v>
          </cell>
        </row>
        <row r="11700">
          <cell r="E11700">
            <v>2</v>
          </cell>
        </row>
        <row r="11701">
          <cell r="E11701">
            <v>2</v>
          </cell>
        </row>
        <row r="11702">
          <cell r="E11702">
            <v>1</v>
          </cell>
        </row>
        <row r="11703">
          <cell r="E11703">
            <v>7</v>
          </cell>
        </row>
        <row r="11704">
          <cell r="E11704">
            <v>8</v>
          </cell>
        </row>
        <row r="11705">
          <cell r="E11705">
            <v>1</v>
          </cell>
        </row>
        <row r="11706">
          <cell r="E11706">
            <v>2</v>
          </cell>
        </row>
        <row r="11707">
          <cell r="E11707">
            <v>3</v>
          </cell>
        </row>
        <row r="11708">
          <cell r="E11708">
            <v>2</v>
          </cell>
        </row>
        <row r="11709">
          <cell r="E11709">
            <v>2</v>
          </cell>
        </row>
        <row r="11710">
          <cell r="E11710">
            <v>4</v>
          </cell>
        </row>
        <row r="11711">
          <cell r="E11711">
            <v>3</v>
          </cell>
        </row>
        <row r="11712">
          <cell r="E11712">
            <v>6</v>
          </cell>
        </row>
        <row r="11713">
          <cell r="E11713">
            <v>4</v>
          </cell>
        </row>
        <row r="11714">
          <cell r="E11714">
            <v>4</v>
          </cell>
        </row>
        <row r="11715">
          <cell r="E11715">
            <v>6</v>
          </cell>
        </row>
        <row r="11716">
          <cell r="E11716">
            <v>6</v>
          </cell>
        </row>
        <row r="11717">
          <cell r="E11717">
            <v>2</v>
          </cell>
        </row>
        <row r="11718">
          <cell r="E11718">
            <v>5</v>
          </cell>
        </row>
        <row r="11719">
          <cell r="E11719">
            <v>1</v>
          </cell>
        </row>
        <row r="11720">
          <cell r="E11720">
            <v>2</v>
          </cell>
        </row>
        <row r="11721">
          <cell r="E11721">
            <v>5</v>
          </cell>
        </row>
        <row r="11722">
          <cell r="E11722">
            <v>2</v>
          </cell>
        </row>
        <row r="11723">
          <cell r="E11723">
            <v>4</v>
          </cell>
        </row>
        <row r="11724">
          <cell r="E11724">
            <v>1</v>
          </cell>
        </row>
        <row r="11725">
          <cell r="E11725">
            <v>4</v>
          </cell>
        </row>
        <row r="11726">
          <cell r="E11726">
            <v>4</v>
          </cell>
        </row>
        <row r="11727">
          <cell r="E11727">
            <v>1</v>
          </cell>
        </row>
        <row r="11728">
          <cell r="E11728">
            <v>4</v>
          </cell>
        </row>
        <row r="11729">
          <cell r="E11729">
            <v>4</v>
          </cell>
        </row>
        <row r="11730">
          <cell r="E11730">
            <v>1</v>
          </cell>
        </row>
        <row r="11731">
          <cell r="E11731">
            <v>1</v>
          </cell>
        </row>
        <row r="11732">
          <cell r="E11732">
            <v>5</v>
          </cell>
        </row>
        <row r="11733">
          <cell r="E11733">
            <v>6</v>
          </cell>
        </row>
        <row r="11734">
          <cell r="E11734">
            <v>2</v>
          </cell>
        </row>
        <row r="11735">
          <cell r="E11735">
            <v>9</v>
          </cell>
        </row>
        <row r="11736">
          <cell r="E11736">
            <v>1</v>
          </cell>
        </row>
        <row r="11737">
          <cell r="E11737">
            <v>2</v>
          </cell>
        </row>
        <row r="11738">
          <cell r="E11738">
            <v>6</v>
          </cell>
        </row>
        <row r="11739">
          <cell r="E11739">
            <v>1</v>
          </cell>
        </row>
        <row r="11740">
          <cell r="E11740">
            <v>3</v>
          </cell>
        </row>
        <row r="11741">
          <cell r="E11741">
            <v>2</v>
          </cell>
        </row>
        <row r="11742">
          <cell r="E11742">
            <v>5</v>
          </cell>
        </row>
        <row r="11743">
          <cell r="E11743">
            <v>11</v>
          </cell>
        </row>
        <row r="11744">
          <cell r="E11744">
            <v>2</v>
          </cell>
        </row>
        <row r="11745">
          <cell r="E11745">
            <v>3</v>
          </cell>
        </row>
        <row r="11746">
          <cell r="E11746">
            <v>3</v>
          </cell>
        </row>
        <row r="11747">
          <cell r="E11747">
            <v>1</v>
          </cell>
        </row>
        <row r="11748">
          <cell r="E11748">
            <v>1</v>
          </cell>
        </row>
        <row r="11749">
          <cell r="E11749">
            <v>2</v>
          </cell>
        </row>
        <row r="11750">
          <cell r="E11750">
            <v>5</v>
          </cell>
        </row>
        <row r="11751">
          <cell r="E11751">
            <v>5</v>
          </cell>
        </row>
        <row r="11752">
          <cell r="E11752">
            <v>2</v>
          </cell>
        </row>
        <row r="11753">
          <cell r="E11753">
            <v>2</v>
          </cell>
        </row>
        <row r="11754">
          <cell r="E11754">
            <v>1</v>
          </cell>
        </row>
        <row r="11755">
          <cell r="E11755">
            <v>4</v>
          </cell>
        </row>
        <row r="11756">
          <cell r="E11756">
            <v>4</v>
          </cell>
        </row>
        <row r="11757">
          <cell r="E11757">
            <v>2</v>
          </cell>
        </row>
        <row r="11758">
          <cell r="E11758">
            <v>1</v>
          </cell>
        </row>
        <row r="11759">
          <cell r="E11759">
            <v>4</v>
          </cell>
        </row>
        <row r="11760">
          <cell r="E11760">
            <v>4</v>
          </cell>
        </row>
        <row r="11761">
          <cell r="E11761">
            <v>2</v>
          </cell>
        </row>
        <row r="11762">
          <cell r="E11762">
            <v>4</v>
          </cell>
        </row>
        <row r="11763">
          <cell r="E11763">
            <v>4</v>
          </cell>
        </row>
        <row r="11764">
          <cell r="E11764">
            <v>1</v>
          </cell>
        </row>
        <row r="11765">
          <cell r="E11765">
            <v>1</v>
          </cell>
        </row>
        <row r="11766">
          <cell r="E11766">
            <v>2</v>
          </cell>
        </row>
        <row r="11767">
          <cell r="E11767">
            <v>5</v>
          </cell>
        </row>
        <row r="11768">
          <cell r="E11768">
            <v>3</v>
          </cell>
        </row>
        <row r="11769">
          <cell r="E11769">
            <v>2</v>
          </cell>
        </row>
        <row r="11770">
          <cell r="E11770">
            <v>6</v>
          </cell>
        </row>
        <row r="11771">
          <cell r="E11771">
            <v>3</v>
          </cell>
        </row>
        <row r="11772">
          <cell r="E11772">
            <v>6</v>
          </cell>
        </row>
        <row r="11773">
          <cell r="E11773">
            <v>14</v>
          </cell>
        </row>
        <row r="11774">
          <cell r="E11774">
            <v>5</v>
          </cell>
        </row>
        <row r="11775">
          <cell r="E11775">
            <v>6</v>
          </cell>
        </row>
        <row r="11776">
          <cell r="E11776">
            <v>4</v>
          </cell>
        </row>
        <row r="11777">
          <cell r="E11777">
            <v>6</v>
          </cell>
        </row>
        <row r="11778">
          <cell r="E11778">
            <v>1</v>
          </cell>
        </row>
        <row r="11779">
          <cell r="E11779">
            <v>1</v>
          </cell>
        </row>
        <row r="11780">
          <cell r="E11780">
            <v>3</v>
          </cell>
        </row>
        <row r="11781">
          <cell r="E11781">
            <v>3</v>
          </cell>
        </row>
        <row r="11782">
          <cell r="E11782">
            <v>3</v>
          </cell>
        </row>
        <row r="11783">
          <cell r="E11783">
            <v>1</v>
          </cell>
        </row>
        <row r="11784">
          <cell r="E11784">
            <v>3</v>
          </cell>
        </row>
        <row r="11785">
          <cell r="E11785">
            <v>1</v>
          </cell>
        </row>
        <row r="11786">
          <cell r="E11786">
            <v>2</v>
          </cell>
        </row>
        <row r="11787">
          <cell r="E11787">
            <v>1</v>
          </cell>
        </row>
        <row r="11788">
          <cell r="E11788">
            <v>4</v>
          </cell>
        </row>
        <row r="11789">
          <cell r="E11789">
            <v>2</v>
          </cell>
        </row>
        <row r="11790">
          <cell r="E11790">
            <v>1</v>
          </cell>
        </row>
        <row r="11791">
          <cell r="E11791">
            <v>2</v>
          </cell>
        </row>
        <row r="11792">
          <cell r="E11792">
            <v>3</v>
          </cell>
        </row>
        <row r="11793">
          <cell r="E11793">
            <v>20</v>
          </cell>
        </row>
        <row r="11794">
          <cell r="E11794">
            <v>7</v>
          </cell>
        </row>
        <row r="11795">
          <cell r="E11795">
            <v>7</v>
          </cell>
        </row>
        <row r="11796">
          <cell r="E11796">
            <v>2</v>
          </cell>
        </row>
        <row r="11797">
          <cell r="E11797">
            <v>13</v>
          </cell>
        </row>
        <row r="11798">
          <cell r="E11798">
            <v>5</v>
          </cell>
        </row>
        <row r="11799">
          <cell r="E11799">
            <v>6</v>
          </cell>
        </row>
        <row r="11800">
          <cell r="E11800">
            <v>3</v>
          </cell>
        </row>
        <row r="11801">
          <cell r="E11801">
            <v>1</v>
          </cell>
        </row>
        <row r="11802">
          <cell r="E11802">
            <v>4</v>
          </cell>
        </row>
        <row r="11803">
          <cell r="E11803">
            <v>12</v>
          </cell>
        </row>
        <row r="11804">
          <cell r="E11804">
            <v>2</v>
          </cell>
        </row>
        <row r="11805">
          <cell r="E11805">
            <v>1</v>
          </cell>
        </row>
        <row r="11806">
          <cell r="E11806">
            <v>3</v>
          </cell>
        </row>
        <row r="11807">
          <cell r="E11807">
            <v>7</v>
          </cell>
        </row>
        <row r="11808">
          <cell r="E11808">
            <v>1</v>
          </cell>
        </row>
        <row r="11809">
          <cell r="E11809">
            <v>11</v>
          </cell>
        </row>
        <row r="11810">
          <cell r="E11810">
            <v>3</v>
          </cell>
        </row>
        <row r="11811">
          <cell r="E11811">
            <v>5</v>
          </cell>
        </row>
        <row r="11812">
          <cell r="E11812">
            <v>16</v>
          </cell>
        </row>
        <row r="11813">
          <cell r="E11813">
            <v>5</v>
          </cell>
        </row>
        <row r="11814">
          <cell r="E11814">
            <v>4</v>
          </cell>
        </row>
        <row r="11815">
          <cell r="E11815">
            <v>3</v>
          </cell>
        </row>
        <row r="11816">
          <cell r="E11816">
            <v>2</v>
          </cell>
        </row>
        <row r="11817">
          <cell r="E11817">
            <v>8</v>
          </cell>
        </row>
        <row r="11818">
          <cell r="E11818">
            <v>6</v>
          </cell>
        </row>
        <row r="11819">
          <cell r="E11819">
            <v>5</v>
          </cell>
        </row>
        <row r="11820">
          <cell r="E11820">
            <v>5</v>
          </cell>
        </row>
        <row r="11821">
          <cell r="E11821">
            <v>4</v>
          </cell>
        </row>
        <row r="11822">
          <cell r="E11822">
            <v>11</v>
          </cell>
        </row>
        <row r="11823">
          <cell r="E11823">
            <v>2</v>
          </cell>
        </row>
        <row r="11824">
          <cell r="E11824">
            <v>2</v>
          </cell>
        </row>
        <row r="11825">
          <cell r="E11825">
            <v>1</v>
          </cell>
        </row>
        <row r="11826">
          <cell r="E11826">
            <v>1</v>
          </cell>
        </row>
        <row r="11827">
          <cell r="E11827">
            <v>3</v>
          </cell>
        </row>
        <row r="11828">
          <cell r="E11828">
            <v>2</v>
          </cell>
        </row>
        <row r="11829">
          <cell r="E11829">
            <v>4</v>
          </cell>
        </row>
        <row r="11830">
          <cell r="E11830">
            <v>11</v>
          </cell>
        </row>
        <row r="11831">
          <cell r="E11831">
            <v>6</v>
          </cell>
        </row>
        <row r="11832">
          <cell r="E11832">
            <v>3</v>
          </cell>
        </row>
        <row r="11833">
          <cell r="E11833">
            <v>2</v>
          </cell>
        </row>
        <row r="11834">
          <cell r="E11834">
            <v>2</v>
          </cell>
        </row>
        <row r="11835">
          <cell r="E11835">
            <v>1</v>
          </cell>
        </row>
        <row r="11836">
          <cell r="E11836">
            <v>699</v>
          </cell>
        </row>
        <row r="11837">
          <cell r="E11837">
            <v>1</v>
          </cell>
        </row>
        <row r="11838">
          <cell r="E11838">
            <v>1</v>
          </cell>
        </row>
        <row r="11839">
          <cell r="E11839">
            <v>2</v>
          </cell>
        </row>
        <row r="11840">
          <cell r="E11840">
            <v>1</v>
          </cell>
        </row>
        <row r="11841">
          <cell r="E11841">
            <v>1</v>
          </cell>
        </row>
        <row r="11842">
          <cell r="E11842">
            <v>1</v>
          </cell>
        </row>
        <row r="11843">
          <cell r="E11843">
            <v>2</v>
          </cell>
        </row>
        <row r="11844">
          <cell r="E11844">
            <v>1</v>
          </cell>
        </row>
        <row r="11845">
          <cell r="E11845">
            <v>2</v>
          </cell>
        </row>
        <row r="11846">
          <cell r="E11846">
            <v>1</v>
          </cell>
        </row>
        <row r="11847">
          <cell r="E11847">
            <v>1</v>
          </cell>
        </row>
        <row r="11848">
          <cell r="E11848">
            <v>1</v>
          </cell>
        </row>
        <row r="11849">
          <cell r="E11849">
            <v>1</v>
          </cell>
        </row>
        <row r="11850">
          <cell r="E11850">
            <v>1</v>
          </cell>
        </row>
        <row r="11851">
          <cell r="E11851">
            <v>1</v>
          </cell>
        </row>
        <row r="11852">
          <cell r="E11852">
            <v>1</v>
          </cell>
        </row>
        <row r="11853">
          <cell r="E11853">
            <v>1</v>
          </cell>
        </row>
        <row r="11854">
          <cell r="E11854">
            <v>1</v>
          </cell>
        </row>
        <row r="11855">
          <cell r="E11855">
            <v>1</v>
          </cell>
        </row>
        <row r="11856">
          <cell r="E11856">
            <v>1</v>
          </cell>
        </row>
        <row r="11857">
          <cell r="E11857">
            <v>1</v>
          </cell>
        </row>
        <row r="11858">
          <cell r="E11858">
            <v>4</v>
          </cell>
        </row>
        <row r="11859">
          <cell r="E11859">
            <v>1</v>
          </cell>
        </row>
        <row r="11860">
          <cell r="E11860">
            <v>2</v>
          </cell>
        </row>
        <row r="11861">
          <cell r="E11861">
            <v>2</v>
          </cell>
        </row>
        <row r="11862">
          <cell r="E11862">
            <v>1</v>
          </cell>
        </row>
        <row r="11863">
          <cell r="E11863">
            <v>1</v>
          </cell>
        </row>
        <row r="11864">
          <cell r="E11864">
            <v>3</v>
          </cell>
        </row>
        <row r="11865">
          <cell r="E11865">
            <v>1</v>
          </cell>
        </row>
        <row r="11866">
          <cell r="E11866">
            <v>1</v>
          </cell>
        </row>
        <row r="11867">
          <cell r="E11867">
            <v>2</v>
          </cell>
        </row>
        <row r="11868">
          <cell r="E11868">
            <v>1</v>
          </cell>
        </row>
        <row r="11869">
          <cell r="E11869">
            <v>4</v>
          </cell>
        </row>
        <row r="11870">
          <cell r="E11870">
            <v>7</v>
          </cell>
        </row>
        <row r="11871">
          <cell r="E11871">
            <v>1</v>
          </cell>
        </row>
        <row r="11872">
          <cell r="E11872">
            <v>1</v>
          </cell>
        </row>
        <row r="11873">
          <cell r="E11873">
            <v>19</v>
          </cell>
        </row>
        <row r="11874">
          <cell r="E11874">
            <v>1</v>
          </cell>
        </row>
        <row r="11875">
          <cell r="E11875">
            <v>26</v>
          </cell>
        </row>
        <row r="11876">
          <cell r="E11876">
            <v>1</v>
          </cell>
        </row>
        <row r="11877">
          <cell r="E11877">
            <v>2</v>
          </cell>
        </row>
        <row r="11878">
          <cell r="E11878">
            <v>105</v>
          </cell>
        </row>
        <row r="11879">
          <cell r="E11879">
            <v>4</v>
          </cell>
        </row>
        <row r="11880">
          <cell r="E11880">
            <v>1</v>
          </cell>
        </row>
        <row r="11881">
          <cell r="E11881">
            <v>2</v>
          </cell>
        </row>
        <row r="11882">
          <cell r="E11882">
            <v>2</v>
          </cell>
        </row>
        <row r="11883">
          <cell r="E11883">
            <v>1</v>
          </cell>
        </row>
        <row r="11884">
          <cell r="E11884">
            <v>1</v>
          </cell>
        </row>
        <row r="11885">
          <cell r="E11885">
            <v>2</v>
          </cell>
        </row>
        <row r="11886">
          <cell r="E11886">
            <v>2</v>
          </cell>
        </row>
        <row r="11887">
          <cell r="E11887">
            <v>1</v>
          </cell>
        </row>
        <row r="11888">
          <cell r="E11888">
            <v>1</v>
          </cell>
        </row>
        <row r="11889">
          <cell r="E11889">
            <v>2</v>
          </cell>
        </row>
        <row r="11890">
          <cell r="E11890">
            <v>2</v>
          </cell>
        </row>
        <row r="11891">
          <cell r="E11891">
            <v>4</v>
          </cell>
        </row>
        <row r="11892">
          <cell r="E11892">
            <v>2</v>
          </cell>
        </row>
        <row r="11893">
          <cell r="E11893">
            <v>3</v>
          </cell>
        </row>
        <row r="11894">
          <cell r="E11894">
            <v>1</v>
          </cell>
        </row>
        <row r="11895">
          <cell r="E11895">
            <v>1</v>
          </cell>
        </row>
        <row r="11896">
          <cell r="E11896">
            <v>1</v>
          </cell>
        </row>
        <row r="11897">
          <cell r="E11897">
            <v>1</v>
          </cell>
        </row>
        <row r="11898">
          <cell r="E11898">
            <v>4</v>
          </cell>
        </row>
        <row r="11899">
          <cell r="E11899">
            <v>2</v>
          </cell>
        </row>
        <row r="11900">
          <cell r="E11900">
            <v>2</v>
          </cell>
        </row>
        <row r="11901">
          <cell r="E11901">
            <v>2</v>
          </cell>
        </row>
        <row r="11902">
          <cell r="E11902">
            <v>3</v>
          </cell>
        </row>
        <row r="11903">
          <cell r="E11903">
            <v>1</v>
          </cell>
        </row>
        <row r="11904">
          <cell r="E11904">
            <v>2</v>
          </cell>
        </row>
        <row r="11905">
          <cell r="E11905">
            <v>1</v>
          </cell>
        </row>
        <row r="11906">
          <cell r="E11906">
            <v>1</v>
          </cell>
        </row>
        <row r="11907">
          <cell r="E11907">
            <v>1</v>
          </cell>
        </row>
        <row r="11908">
          <cell r="E11908">
            <v>2</v>
          </cell>
        </row>
        <row r="11909">
          <cell r="E11909">
            <v>2</v>
          </cell>
        </row>
        <row r="11910">
          <cell r="E11910">
            <v>2</v>
          </cell>
        </row>
        <row r="11911">
          <cell r="E11911">
            <v>6</v>
          </cell>
        </row>
        <row r="11912">
          <cell r="E11912">
            <v>7</v>
          </cell>
        </row>
        <row r="11913">
          <cell r="E11913">
            <v>6</v>
          </cell>
        </row>
        <row r="11914">
          <cell r="E11914">
            <v>2</v>
          </cell>
        </row>
        <row r="11915">
          <cell r="E11915">
            <v>1</v>
          </cell>
        </row>
        <row r="11916">
          <cell r="E11916">
            <v>1</v>
          </cell>
        </row>
        <row r="11917">
          <cell r="E11917">
            <v>4</v>
          </cell>
        </row>
        <row r="11918">
          <cell r="E11918">
            <v>1</v>
          </cell>
        </row>
        <row r="11919">
          <cell r="E11919">
            <v>5</v>
          </cell>
        </row>
        <row r="11920">
          <cell r="E11920">
            <v>3</v>
          </cell>
        </row>
        <row r="11921">
          <cell r="E11921">
            <v>3</v>
          </cell>
        </row>
        <row r="11922">
          <cell r="E11922">
            <v>2</v>
          </cell>
        </row>
        <row r="11923">
          <cell r="E11923">
            <v>1</v>
          </cell>
        </row>
        <row r="11924">
          <cell r="E11924">
            <v>5</v>
          </cell>
        </row>
        <row r="11925">
          <cell r="E11925">
            <v>3</v>
          </cell>
        </row>
        <row r="11926">
          <cell r="E11926">
            <v>1</v>
          </cell>
        </row>
        <row r="11927">
          <cell r="E11927">
            <v>4</v>
          </cell>
        </row>
        <row r="11928">
          <cell r="E11928">
            <v>8</v>
          </cell>
        </row>
        <row r="11929">
          <cell r="E11929">
            <v>3</v>
          </cell>
        </row>
        <row r="11930">
          <cell r="E11930">
            <v>9</v>
          </cell>
        </row>
        <row r="11931">
          <cell r="E11931">
            <v>1</v>
          </cell>
        </row>
        <row r="11932">
          <cell r="E11932">
            <v>3</v>
          </cell>
        </row>
        <row r="11933">
          <cell r="E11933">
            <v>6</v>
          </cell>
        </row>
        <row r="11934">
          <cell r="E11934">
            <v>3</v>
          </cell>
        </row>
        <row r="11935">
          <cell r="E11935">
            <v>2</v>
          </cell>
        </row>
        <row r="11936">
          <cell r="E11936">
            <v>1</v>
          </cell>
        </row>
        <row r="11937">
          <cell r="E11937">
            <v>7</v>
          </cell>
        </row>
        <row r="11938">
          <cell r="E11938">
            <v>2</v>
          </cell>
        </row>
        <row r="11939">
          <cell r="E11939">
            <v>5</v>
          </cell>
        </row>
        <row r="11940">
          <cell r="E11940">
            <v>1</v>
          </cell>
        </row>
        <row r="11941">
          <cell r="E11941">
            <v>2</v>
          </cell>
        </row>
        <row r="11942">
          <cell r="E11942">
            <v>1</v>
          </cell>
        </row>
        <row r="11943">
          <cell r="E11943">
            <v>1</v>
          </cell>
        </row>
        <row r="11944">
          <cell r="E11944">
            <v>169</v>
          </cell>
        </row>
        <row r="11945">
          <cell r="E11945">
            <v>5</v>
          </cell>
        </row>
        <row r="11946">
          <cell r="E11946">
            <v>11</v>
          </cell>
        </row>
        <row r="11947">
          <cell r="E11947">
            <v>4</v>
          </cell>
        </row>
        <row r="11948">
          <cell r="E11948">
            <v>7</v>
          </cell>
        </row>
        <row r="11949">
          <cell r="E11949">
            <v>12</v>
          </cell>
        </row>
        <row r="11950">
          <cell r="E11950">
            <v>1</v>
          </cell>
        </row>
        <row r="11951">
          <cell r="E11951">
            <v>2</v>
          </cell>
        </row>
        <row r="11952">
          <cell r="E11952">
            <v>2</v>
          </cell>
        </row>
        <row r="11953">
          <cell r="E11953">
            <v>2</v>
          </cell>
        </row>
        <row r="11954">
          <cell r="E11954">
            <v>4</v>
          </cell>
        </row>
        <row r="11955">
          <cell r="E11955">
            <v>12</v>
          </cell>
        </row>
        <row r="11956">
          <cell r="E11956">
            <v>6</v>
          </cell>
        </row>
        <row r="11957">
          <cell r="E11957">
            <v>2</v>
          </cell>
        </row>
        <row r="11958">
          <cell r="E11958">
            <v>1</v>
          </cell>
        </row>
        <row r="11959">
          <cell r="E11959">
            <v>2</v>
          </cell>
        </row>
        <row r="11960">
          <cell r="E11960">
            <v>1</v>
          </cell>
        </row>
        <row r="11961">
          <cell r="E11961">
            <v>9</v>
          </cell>
        </row>
        <row r="11962">
          <cell r="E11962">
            <v>1</v>
          </cell>
        </row>
        <row r="11963">
          <cell r="E11963">
            <v>7</v>
          </cell>
        </row>
        <row r="11964">
          <cell r="E11964">
            <v>7</v>
          </cell>
        </row>
        <row r="11965">
          <cell r="E11965">
            <v>3</v>
          </cell>
        </row>
        <row r="11966">
          <cell r="E11966">
            <v>1</v>
          </cell>
        </row>
        <row r="11967">
          <cell r="E11967">
            <v>3</v>
          </cell>
        </row>
        <row r="11968">
          <cell r="E11968">
            <v>1</v>
          </cell>
        </row>
        <row r="11969">
          <cell r="E11969">
            <v>13</v>
          </cell>
        </row>
        <row r="11970">
          <cell r="E11970">
            <v>2</v>
          </cell>
        </row>
        <row r="11971">
          <cell r="E11971">
            <v>6</v>
          </cell>
        </row>
        <row r="11972">
          <cell r="E11972">
            <v>5</v>
          </cell>
        </row>
        <row r="11973">
          <cell r="E11973">
            <v>3</v>
          </cell>
        </row>
        <row r="11974">
          <cell r="E11974">
            <v>11</v>
          </cell>
        </row>
        <row r="11975">
          <cell r="E11975">
            <v>4</v>
          </cell>
        </row>
        <row r="11976">
          <cell r="E11976">
            <v>13</v>
          </cell>
        </row>
        <row r="11977">
          <cell r="E11977">
            <v>10</v>
          </cell>
        </row>
        <row r="11978">
          <cell r="E11978">
            <v>3</v>
          </cell>
        </row>
        <row r="11979">
          <cell r="E11979">
            <v>8</v>
          </cell>
        </row>
        <row r="11980">
          <cell r="E11980">
            <v>2</v>
          </cell>
        </row>
        <row r="11981">
          <cell r="E11981">
            <v>1</v>
          </cell>
        </row>
        <row r="11982">
          <cell r="E11982">
            <v>3</v>
          </cell>
        </row>
        <row r="11983">
          <cell r="E11983">
            <v>1</v>
          </cell>
        </row>
        <row r="11984">
          <cell r="E11984">
            <v>3</v>
          </cell>
        </row>
        <row r="11985">
          <cell r="E11985">
            <v>8</v>
          </cell>
        </row>
        <row r="11986">
          <cell r="E11986">
            <v>1</v>
          </cell>
        </row>
        <row r="11987">
          <cell r="E11987">
            <v>5</v>
          </cell>
        </row>
        <row r="11988">
          <cell r="E11988">
            <v>3</v>
          </cell>
        </row>
        <row r="11989">
          <cell r="E11989">
            <v>8</v>
          </cell>
        </row>
        <row r="11990">
          <cell r="E11990">
            <v>12</v>
          </cell>
        </row>
        <row r="11991">
          <cell r="E11991">
            <v>13</v>
          </cell>
        </row>
        <row r="11992">
          <cell r="E11992">
            <v>10</v>
          </cell>
        </row>
        <row r="11993">
          <cell r="E11993">
            <v>3</v>
          </cell>
        </row>
        <row r="11994">
          <cell r="E11994">
            <v>3</v>
          </cell>
        </row>
        <row r="11995">
          <cell r="E11995">
            <v>7</v>
          </cell>
        </row>
        <row r="11996">
          <cell r="E11996">
            <v>15</v>
          </cell>
        </row>
        <row r="11997">
          <cell r="E11997">
            <v>3</v>
          </cell>
        </row>
        <row r="11998">
          <cell r="E11998">
            <v>4</v>
          </cell>
        </row>
        <row r="11999">
          <cell r="E11999">
            <v>2</v>
          </cell>
        </row>
        <row r="12000">
          <cell r="E12000">
            <v>15</v>
          </cell>
        </row>
        <row r="12001">
          <cell r="E12001">
            <v>7</v>
          </cell>
        </row>
        <row r="12002">
          <cell r="E12002">
            <v>5</v>
          </cell>
        </row>
        <row r="12003">
          <cell r="E12003">
            <v>20</v>
          </cell>
        </row>
        <row r="12004">
          <cell r="E12004">
            <v>23</v>
          </cell>
        </row>
        <row r="12005">
          <cell r="E12005">
            <v>25</v>
          </cell>
        </row>
        <row r="12006">
          <cell r="E12006">
            <v>9</v>
          </cell>
        </row>
        <row r="12007">
          <cell r="E12007">
            <v>3</v>
          </cell>
        </row>
        <row r="12008">
          <cell r="E12008">
            <v>2</v>
          </cell>
        </row>
        <row r="12009">
          <cell r="E12009">
            <v>25</v>
          </cell>
        </row>
        <row r="12010">
          <cell r="E12010">
            <v>11</v>
          </cell>
        </row>
        <row r="12011">
          <cell r="E12011">
            <v>7</v>
          </cell>
        </row>
        <row r="12012">
          <cell r="E12012">
            <v>16</v>
          </cell>
        </row>
        <row r="12013">
          <cell r="E12013">
            <v>15</v>
          </cell>
        </row>
        <row r="12014">
          <cell r="E12014">
            <v>1</v>
          </cell>
        </row>
        <row r="12015">
          <cell r="E12015">
            <v>1</v>
          </cell>
        </row>
        <row r="12016">
          <cell r="E12016">
            <v>10</v>
          </cell>
        </row>
        <row r="12017">
          <cell r="E12017">
            <v>4</v>
          </cell>
        </row>
        <row r="12018">
          <cell r="E12018">
            <v>8</v>
          </cell>
        </row>
        <row r="12019">
          <cell r="E12019">
            <v>11</v>
          </cell>
        </row>
        <row r="12020">
          <cell r="E12020">
            <v>1</v>
          </cell>
        </row>
        <row r="12021">
          <cell r="E12021">
            <v>6</v>
          </cell>
        </row>
        <row r="12022">
          <cell r="E12022">
            <v>10</v>
          </cell>
        </row>
        <row r="12023">
          <cell r="E12023">
            <v>3</v>
          </cell>
        </row>
        <row r="12024">
          <cell r="E12024">
            <v>2</v>
          </cell>
        </row>
        <row r="12025">
          <cell r="E12025">
            <v>4</v>
          </cell>
        </row>
        <row r="12026">
          <cell r="E12026">
            <v>5</v>
          </cell>
        </row>
        <row r="12027">
          <cell r="E12027">
            <v>4</v>
          </cell>
        </row>
        <row r="12028">
          <cell r="E12028">
            <v>6</v>
          </cell>
        </row>
        <row r="12029">
          <cell r="E12029">
            <v>8</v>
          </cell>
        </row>
        <row r="12030">
          <cell r="E12030">
            <v>9</v>
          </cell>
        </row>
        <row r="12031">
          <cell r="E12031">
            <v>2</v>
          </cell>
        </row>
        <row r="12032">
          <cell r="E12032">
            <v>4</v>
          </cell>
        </row>
        <row r="12033">
          <cell r="E12033">
            <v>3</v>
          </cell>
        </row>
        <row r="12034">
          <cell r="E12034">
            <v>7</v>
          </cell>
        </row>
        <row r="12035">
          <cell r="E12035">
            <v>6</v>
          </cell>
        </row>
        <row r="12036">
          <cell r="E12036">
            <v>6</v>
          </cell>
        </row>
        <row r="12037">
          <cell r="E12037">
            <v>9</v>
          </cell>
        </row>
        <row r="12038">
          <cell r="E12038">
            <v>1</v>
          </cell>
        </row>
        <row r="12039">
          <cell r="E12039">
            <v>3</v>
          </cell>
        </row>
        <row r="12040">
          <cell r="E12040">
            <v>16</v>
          </cell>
        </row>
        <row r="12041">
          <cell r="E12041">
            <v>5</v>
          </cell>
        </row>
        <row r="12042">
          <cell r="E12042">
            <v>5</v>
          </cell>
        </row>
        <row r="12043">
          <cell r="E12043">
            <v>3</v>
          </cell>
        </row>
        <row r="12044">
          <cell r="E12044">
            <v>1</v>
          </cell>
        </row>
        <row r="12045">
          <cell r="E12045">
            <v>1</v>
          </cell>
        </row>
        <row r="12046">
          <cell r="E12046">
            <v>1</v>
          </cell>
        </row>
        <row r="12047">
          <cell r="E12047">
            <v>13</v>
          </cell>
        </row>
        <row r="12048">
          <cell r="E12048">
            <v>6</v>
          </cell>
        </row>
        <row r="12049">
          <cell r="E12049">
            <v>3</v>
          </cell>
        </row>
        <row r="12050">
          <cell r="E12050">
            <v>7</v>
          </cell>
        </row>
        <row r="12051">
          <cell r="E12051">
            <v>3</v>
          </cell>
        </row>
        <row r="12052">
          <cell r="E12052">
            <v>1</v>
          </cell>
        </row>
        <row r="12053">
          <cell r="E12053">
            <v>4</v>
          </cell>
        </row>
        <row r="12054">
          <cell r="E12054">
            <v>1</v>
          </cell>
        </row>
        <row r="12055">
          <cell r="E12055">
            <v>5</v>
          </cell>
        </row>
        <row r="12056">
          <cell r="E12056">
            <v>3</v>
          </cell>
        </row>
        <row r="12057">
          <cell r="E12057">
            <v>8</v>
          </cell>
        </row>
        <row r="12058">
          <cell r="E12058">
            <v>1</v>
          </cell>
        </row>
        <row r="12059">
          <cell r="E12059">
            <v>3</v>
          </cell>
        </row>
        <row r="12060">
          <cell r="E12060">
            <v>2</v>
          </cell>
        </row>
        <row r="12061">
          <cell r="E12061">
            <v>2</v>
          </cell>
        </row>
        <row r="12062">
          <cell r="E12062">
            <v>2</v>
          </cell>
        </row>
        <row r="12063">
          <cell r="E12063">
            <v>6</v>
          </cell>
        </row>
        <row r="12064">
          <cell r="E12064">
            <v>5</v>
          </cell>
        </row>
        <row r="12065">
          <cell r="E12065">
            <v>6</v>
          </cell>
        </row>
        <row r="12066">
          <cell r="E12066">
            <v>2</v>
          </cell>
        </row>
        <row r="12067">
          <cell r="E12067">
            <v>3</v>
          </cell>
        </row>
        <row r="12068">
          <cell r="E12068">
            <v>1</v>
          </cell>
        </row>
        <row r="12069">
          <cell r="E12069">
            <v>2</v>
          </cell>
        </row>
        <row r="12070">
          <cell r="E12070">
            <v>3</v>
          </cell>
        </row>
        <row r="12071">
          <cell r="E12071">
            <v>2</v>
          </cell>
        </row>
        <row r="12072">
          <cell r="E12072">
            <v>2</v>
          </cell>
        </row>
        <row r="12073">
          <cell r="E12073">
            <v>2</v>
          </cell>
        </row>
        <row r="12074">
          <cell r="E12074">
            <v>11</v>
          </cell>
        </row>
        <row r="12075">
          <cell r="E12075">
            <v>1</v>
          </cell>
        </row>
        <row r="12076">
          <cell r="E12076">
            <v>19</v>
          </cell>
        </row>
        <row r="12077">
          <cell r="E12077">
            <v>2</v>
          </cell>
        </row>
        <row r="12078">
          <cell r="E12078">
            <v>3</v>
          </cell>
        </row>
        <row r="12079">
          <cell r="E12079">
            <v>4</v>
          </cell>
        </row>
        <row r="12080">
          <cell r="E12080">
            <v>4</v>
          </cell>
        </row>
        <row r="12081">
          <cell r="E12081">
            <v>4</v>
          </cell>
        </row>
        <row r="12082">
          <cell r="E12082">
            <v>3</v>
          </cell>
        </row>
        <row r="12083">
          <cell r="E12083">
            <v>1</v>
          </cell>
        </row>
        <row r="12084">
          <cell r="E12084">
            <v>1</v>
          </cell>
        </row>
        <row r="12085">
          <cell r="E12085">
            <v>2</v>
          </cell>
        </row>
        <row r="12086">
          <cell r="E12086">
            <v>1</v>
          </cell>
        </row>
        <row r="12087">
          <cell r="E12087">
            <v>2</v>
          </cell>
        </row>
        <row r="12088">
          <cell r="E12088">
            <v>1</v>
          </cell>
        </row>
        <row r="12089">
          <cell r="E12089">
            <v>2</v>
          </cell>
        </row>
        <row r="12090">
          <cell r="E12090">
            <v>2</v>
          </cell>
        </row>
        <row r="12091">
          <cell r="E12091">
            <v>14</v>
          </cell>
        </row>
        <row r="12092">
          <cell r="E12092">
            <v>67</v>
          </cell>
        </row>
        <row r="12093">
          <cell r="E12093">
            <v>1</v>
          </cell>
        </row>
        <row r="12094">
          <cell r="E12094">
            <v>2</v>
          </cell>
        </row>
        <row r="12095">
          <cell r="E12095">
            <v>7</v>
          </cell>
        </row>
        <row r="12096">
          <cell r="E12096">
            <v>1</v>
          </cell>
        </row>
        <row r="12097">
          <cell r="E12097">
            <v>7</v>
          </cell>
        </row>
        <row r="12098">
          <cell r="E12098">
            <v>1</v>
          </cell>
        </row>
        <row r="12099">
          <cell r="E12099">
            <v>1</v>
          </cell>
        </row>
        <row r="12100">
          <cell r="E12100">
            <v>2</v>
          </cell>
        </row>
        <row r="12101">
          <cell r="E12101">
            <v>3</v>
          </cell>
        </row>
        <row r="12102">
          <cell r="E12102">
            <v>1</v>
          </cell>
        </row>
        <row r="12103">
          <cell r="E12103">
            <v>1</v>
          </cell>
        </row>
        <row r="12104">
          <cell r="E12104">
            <v>7</v>
          </cell>
        </row>
        <row r="12105">
          <cell r="E12105">
            <v>6</v>
          </cell>
        </row>
        <row r="12106">
          <cell r="E12106">
            <v>21</v>
          </cell>
        </row>
        <row r="12107">
          <cell r="E12107">
            <v>7</v>
          </cell>
        </row>
        <row r="12108">
          <cell r="E12108">
            <v>10</v>
          </cell>
        </row>
        <row r="12109">
          <cell r="E12109">
            <v>4</v>
          </cell>
        </row>
        <row r="12110">
          <cell r="E12110">
            <v>1</v>
          </cell>
        </row>
        <row r="12111">
          <cell r="E12111">
            <v>2</v>
          </cell>
        </row>
        <row r="12112">
          <cell r="E12112">
            <v>11</v>
          </cell>
        </row>
        <row r="12113">
          <cell r="E12113">
            <v>2</v>
          </cell>
        </row>
        <row r="12114">
          <cell r="E12114">
            <v>3</v>
          </cell>
        </row>
        <row r="12115">
          <cell r="E12115">
            <v>1</v>
          </cell>
        </row>
        <row r="12116">
          <cell r="E12116">
            <v>1</v>
          </cell>
        </row>
        <row r="12117">
          <cell r="E12117">
            <v>4</v>
          </cell>
        </row>
        <row r="12118">
          <cell r="E12118">
            <v>1</v>
          </cell>
        </row>
        <row r="12119">
          <cell r="E12119">
            <v>13</v>
          </cell>
        </row>
        <row r="12120">
          <cell r="E12120">
            <v>1</v>
          </cell>
        </row>
        <row r="12121">
          <cell r="E12121">
            <v>4</v>
          </cell>
        </row>
        <row r="12122">
          <cell r="E12122">
            <v>4</v>
          </cell>
        </row>
        <row r="12123">
          <cell r="E12123">
            <v>4</v>
          </cell>
        </row>
        <row r="12124">
          <cell r="E12124">
            <v>3</v>
          </cell>
        </row>
        <row r="12125">
          <cell r="E12125">
            <v>8</v>
          </cell>
        </row>
        <row r="12126">
          <cell r="E12126">
            <v>3</v>
          </cell>
        </row>
        <row r="12127">
          <cell r="E12127">
            <v>6</v>
          </cell>
        </row>
        <row r="12128">
          <cell r="E12128">
            <v>9</v>
          </cell>
        </row>
        <row r="12129">
          <cell r="E12129">
            <v>6</v>
          </cell>
        </row>
        <row r="12130">
          <cell r="E12130">
            <v>25</v>
          </cell>
        </row>
        <row r="12131">
          <cell r="E12131">
            <v>13</v>
          </cell>
        </row>
        <row r="12132">
          <cell r="E12132">
            <v>13</v>
          </cell>
        </row>
        <row r="12133">
          <cell r="E12133">
            <v>3</v>
          </cell>
        </row>
        <row r="12134">
          <cell r="E12134">
            <v>5</v>
          </cell>
        </row>
        <row r="12135">
          <cell r="E12135">
            <v>1</v>
          </cell>
        </row>
        <row r="12136">
          <cell r="E12136">
            <v>1</v>
          </cell>
        </row>
        <row r="12137">
          <cell r="E12137">
            <v>2</v>
          </cell>
        </row>
        <row r="12138">
          <cell r="E12138">
            <v>4</v>
          </cell>
        </row>
        <row r="12139">
          <cell r="E12139">
            <v>9</v>
          </cell>
        </row>
        <row r="12140">
          <cell r="E12140">
            <v>5</v>
          </cell>
        </row>
        <row r="12141">
          <cell r="E12141">
            <v>5</v>
          </cell>
        </row>
        <row r="12142">
          <cell r="E12142">
            <v>1</v>
          </cell>
        </row>
        <row r="12143">
          <cell r="E12143">
            <v>6</v>
          </cell>
        </row>
        <row r="12144">
          <cell r="E12144">
            <v>2</v>
          </cell>
        </row>
        <row r="12145">
          <cell r="E12145">
            <v>2</v>
          </cell>
        </row>
        <row r="12146">
          <cell r="E12146">
            <v>1</v>
          </cell>
        </row>
        <row r="12147">
          <cell r="E12147">
            <v>5</v>
          </cell>
        </row>
        <row r="12148">
          <cell r="E12148">
            <v>13</v>
          </cell>
        </row>
        <row r="12149">
          <cell r="E12149">
            <v>7</v>
          </cell>
        </row>
        <row r="12150">
          <cell r="E12150">
            <v>3</v>
          </cell>
        </row>
        <row r="12151">
          <cell r="E12151">
            <v>2</v>
          </cell>
        </row>
        <row r="12152">
          <cell r="E12152">
            <v>2</v>
          </cell>
        </row>
        <row r="12153">
          <cell r="E12153">
            <v>2</v>
          </cell>
        </row>
        <row r="12154">
          <cell r="E12154">
            <v>8</v>
          </cell>
        </row>
        <row r="12155">
          <cell r="E12155">
            <v>6</v>
          </cell>
        </row>
        <row r="12156">
          <cell r="E12156">
            <v>9</v>
          </cell>
        </row>
        <row r="12157">
          <cell r="E12157">
            <v>7</v>
          </cell>
        </row>
        <row r="12158">
          <cell r="E12158">
            <v>1</v>
          </cell>
        </row>
        <row r="12159">
          <cell r="E12159">
            <v>2</v>
          </cell>
        </row>
        <row r="12160">
          <cell r="E12160">
            <v>1</v>
          </cell>
        </row>
        <row r="12161">
          <cell r="E12161">
            <v>4</v>
          </cell>
        </row>
        <row r="12162">
          <cell r="E12162">
            <v>13</v>
          </cell>
        </row>
        <row r="12163">
          <cell r="E12163">
            <v>5</v>
          </cell>
        </row>
        <row r="12164">
          <cell r="E12164">
            <v>7</v>
          </cell>
        </row>
        <row r="12165">
          <cell r="E12165">
            <v>1</v>
          </cell>
        </row>
        <row r="12166">
          <cell r="E12166">
            <v>19</v>
          </cell>
        </row>
        <row r="12167">
          <cell r="E12167">
            <v>2</v>
          </cell>
        </row>
        <row r="12168">
          <cell r="E12168">
            <v>9</v>
          </cell>
        </row>
        <row r="12169">
          <cell r="E12169">
            <v>9</v>
          </cell>
        </row>
        <row r="12170">
          <cell r="E12170">
            <v>5</v>
          </cell>
        </row>
        <row r="12171">
          <cell r="E12171">
            <v>5</v>
          </cell>
        </row>
        <row r="12172">
          <cell r="E12172">
            <v>5</v>
          </cell>
        </row>
        <row r="12173">
          <cell r="E12173">
            <v>2</v>
          </cell>
        </row>
        <row r="12174">
          <cell r="E12174">
            <v>7</v>
          </cell>
        </row>
        <row r="12175">
          <cell r="E12175">
            <v>1310</v>
          </cell>
        </row>
        <row r="12176">
          <cell r="E12176">
            <v>3</v>
          </cell>
        </row>
        <row r="12177">
          <cell r="E12177">
            <v>1</v>
          </cell>
        </row>
        <row r="12178">
          <cell r="E12178">
            <v>1</v>
          </cell>
        </row>
        <row r="12179">
          <cell r="E12179">
            <v>1</v>
          </cell>
        </row>
        <row r="12180">
          <cell r="E12180">
            <v>1</v>
          </cell>
        </row>
        <row r="12181">
          <cell r="E12181">
            <v>1</v>
          </cell>
        </row>
        <row r="12182">
          <cell r="E12182">
            <v>1</v>
          </cell>
        </row>
        <row r="12183">
          <cell r="E12183">
            <v>1</v>
          </cell>
        </row>
        <row r="12184">
          <cell r="E12184">
            <v>1</v>
          </cell>
        </row>
        <row r="12185">
          <cell r="E12185">
            <v>1</v>
          </cell>
        </row>
        <row r="12186">
          <cell r="E12186">
            <v>1</v>
          </cell>
        </row>
        <row r="12187">
          <cell r="E12187">
            <v>1</v>
          </cell>
        </row>
        <row r="12188">
          <cell r="E12188">
            <v>1</v>
          </cell>
        </row>
        <row r="12189">
          <cell r="E12189">
            <v>2</v>
          </cell>
        </row>
        <row r="12190">
          <cell r="E12190">
            <v>17</v>
          </cell>
        </row>
        <row r="12191">
          <cell r="E12191">
            <v>2</v>
          </cell>
        </row>
        <row r="12192">
          <cell r="E12192">
            <v>2</v>
          </cell>
        </row>
        <row r="12193">
          <cell r="E12193">
            <v>5</v>
          </cell>
        </row>
        <row r="12194">
          <cell r="E12194">
            <v>1</v>
          </cell>
        </row>
        <row r="12195">
          <cell r="E12195">
            <v>1</v>
          </cell>
        </row>
        <row r="12196">
          <cell r="E12196">
            <v>6</v>
          </cell>
        </row>
        <row r="12197">
          <cell r="E12197">
            <v>2</v>
          </cell>
        </row>
        <row r="12198">
          <cell r="E12198">
            <v>3</v>
          </cell>
        </row>
        <row r="12199">
          <cell r="E12199">
            <v>2</v>
          </cell>
        </row>
        <row r="12200">
          <cell r="E12200">
            <v>1</v>
          </cell>
        </row>
        <row r="12201">
          <cell r="E12201">
            <v>3</v>
          </cell>
        </row>
        <row r="12202">
          <cell r="E12202">
            <v>23</v>
          </cell>
        </row>
        <row r="12203">
          <cell r="E12203">
            <v>5</v>
          </cell>
        </row>
        <row r="12204">
          <cell r="E12204">
            <v>8</v>
          </cell>
        </row>
        <row r="12205">
          <cell r="E12205">
            <v>1</v>
          </cell>
        </row>
        <row r="12206">
          <cell r="E12206">
            <v>1</v>
          </cell>
        </row>
        <row r="12207">
          <cell r="E12207">
            <v>5</v>
          </cell>
        </row>
        <row r="12208">
          <cell r="E12208">
            <v>1</v>
          </cell>
        </row>
        <row r="12209">
          <cell r="E12209">
            <v>5</v>
          </cell>
        </row>
        <row r="12210">
          <cell r="E12210">
            <v>5</v>
          </cell>
        </row>
        <row r="12211">
          <cell r="E12211">
            <v>7</v>
          </cell>
        </row>
        <row r="12212">
          <cell r="E12212">
            <v>5</v>
          </cell>
        </row>
        <row r="12213">
          <cell r="E12213">
            <v>5</v>
          </cell>
        </row>
        <row r="12214">
          <cell r="E12214">
            <v>7</v>
          </cell>
        </row>
        <row r="12215">
          <cell r="E12215">
            <v>5</v>
          </cell>
        </row>
        <row r="12216">
          <cell r="E12216">
            <v>2</v>
          </cell>
        </row>
        <row r="12217">
          <cell r="E12217">
            <v>6</v>
          </cell>
        </row>
        <row r="12218">
          <cell r="E12218">
            <v>6</v>
          </cell>
        </row>
        <row r="12219">
          <cell r="E12219">
            <v>2</v>
          </cell>
        </row>
        <row r="12220">
          <cell r="E12220">
            <v>2</v>
          </cell>
        </row>
        <row r="12221">
          <cell r="E12221">
            <v>1</v>
          </cell>
        </row>
        <row r="12222">
          <cell r="E12222">
            <v>7</v>
          </cell>
        </row>
        <row r="12223">
          <cell r="E12223">
            <v>4</v>
          </cell>
        </row>
        <row r="12224">
          <cell r="E12224">
            <v>5</v>
          </cell>
        </row>
        <row r="12225">
          <cell r="E12225">
            <v>2</v>
          </cell>
        </row>
        <row r="12226">
          <cell r="E12226">
            <v>2</v>
          </cell>
        </row>
        <row r="12227">
          <cell r="E12227">
            <v>3</v>
          </cell>
        </row>
        <row r="12228">
          <cell r="E12228">
            <v>2</v>
          </cell>
        </row>
        <row r="12229">
          <cell r="E12229">
            <v>9</v>
          </cell>
        </row>
        <row r="12230">
          <cell r="E12230">
            <v>7</v>
          </cell>
        </row>
        <row r="12231">
          <cell r="E12231">
            <v>4</v>
          </cell>
        </row>
        <row r="12232">
          <cell r="E12232">
            <v>8</v>
          </cell>
        </row>
        <row r="12233">
          <cell r="E12233">
            <v>1</v>
          </cell>
        </row>
        <row r="12234">
          <cell r="E12234">
            <v>1</v>
          </cell>
        </row>
        <row r="12235">
          <cell r="E12235">
            <v>1</v>
          </cell>
        </row>
        <row r="12236">
          <cell r="E12236">
            <v>1</v>
          </cell>
        </row>
        <row r="12237">
          <cell r="E12237">
            <v>1</v>
          </cell>
        </row>
        <row r="12238">
          <cell r="E12238">
            <v>7</v>
          </cell>
        </row>
        <row r="12239">
          <cell r="E12239">
            <v>3</v>
          </cell>
        </row>
        <row r="12240">
          <cell r="E12240">
            <v>1</v>
          </cell>
        </row>
        <row r="12241">
          <cell r="E12241">
            <v>2</v>
          </cell>
        </row>
        <row r="12242">
          <cell r="E12242">
            <v>1</v>
          </cell>
        </row>
        <row r="12243">
          <cell r="E12243">
            <v>1</v>
          </cell>
        </row>
        <row r="12244">
          <cell r="E12244">
            <v>2</v>
          </cell>
        </row>
        <row r="12245">
          <cell r="E12245">
            <v>2</v>
          </cell>
        </row>
        <row r="12246">
          <cell r="E12246">
            <v>2</v>
          </cell>
        </row>
        <row r="12247">
          <cell r="E12247">
            <v>1</v>
          </cell>
        </row>
        <row r="12248">
          <cell r="E12248">
            <v>2</v>
          </cell>
        </row>
        <row r="12249">
          <cell r="E12249">
            <v>1</v>
          </cell>
        </row>
        <row r="12250">
          <cell r="E12250">
            <v>3</v>
          </cell>
        </row>
        <row r="12251">
          <cell r="E12251">
            <v>1</v>
          </cell>
        </row>
        <row r="12252">
          <cell r="E12252">
            <v>2</v>
          </cell>
        </row>
        <row r="12253">
          <cell r="E12253">
            <v>1</v>
          </cell>
        </row>
        <row r="12254">
          <cell r="E12254">
            <v>2</v>
          </cell>
        </row>
        <row r="12255">
          <cell r="E12255">
            <v>5</v>
          </cell>
        </row>
        <row r="12256">
          <cell r="E12256">
            <v>2</v>
          </cell>
        </row>
        <row r="12257">
          <cell r="E12257">
            <v>2</v>
          </cell>
        </row>
        <row r="12258">
          <cell r="E12258">
            <v>1</v>
          </cell>
        </row>
        <row r="12259">
          <cell r="E12259">
            <v>3</v>
          </cell>
        </row>
        <row r="12260">
          <cell r="E12260">
            <v>1</v>
          </cell>
        </row>
        <row r="12261">
          <cell r="E12261">
            <v>2</v>
          </cell>
        </row>
        <row r="12262">
          <cell r="E12262">
            <v>3</v>
          </cell>
        </row>
        <row r="12263">
          <cell r="E12263">
            <v>1</v>
          </cell>
        </row>
        <row r="12264">
          <cell r="E12264">
            <v>1</v>
          </cell>
        </row>
        <row r="12265">
          <cell r="E12265">
            <v>1</v>
          </cell>
        </row>
        <row r="12266">
          <cell r="E12266">
            <v>5</v>
          </cell>
        </row>
        <row r="12267">
          <cell r="E12267">
            <v>10</v>
          </cell>
        </row>
        <row r="12268">
          <cell r="E12268">
            <v>10</v>
          </cell>
        </row>
        <row r="12269">
          <cell r="E12269">
            <v>3</v>
          </cell>
        </row>
        <row r="12270">
          <cell r="E12270">
            <v>3</v>
          </cell>
        </row>
        <row r="12271">
          <cell r="E12271">
            <v>5</v>
          </cell>
        </row>
        <row r="12272">
          <cell r="E12272">
            <v>2</v>
          </cell>
        </row>
        <row r="12273">
          <cell r="E12273">
            <v>3</v>
          </cell>
        </row>
        <row r="12274">
          <cell r="E12274">
            <v>2</v>
          </cell>
        </row>
        <row r="12275">
          <cell r="E12275">
            <v>5</v>
          </cell>
        </row>
        <row r="12276">
          <cell r="E12276">
            <v>4</v>
          </cell>
        </row>
        <row r="12277">
          <cell r="E12277">
            <v>3</v>
          </cell>
        </row>
        <row r="12278">
          <cell r="E12278">
            <v>4</v>
          </cell>
        </row>
        <row r="12279">
          <cell r="E12279">
            <v>5</v>
          </cell>
        </row>
        <row r="12280">
          <cell r="E12280">
            <v>2</v>
          </cell>
        </row>
        <row r="12281">
          <cell r="E12281">
            <v>5</v>
          </cell>
        </row>
        <row r="12282">
          <cell r="E12282">
            <v>4</v>
          </cell>
        </row>
        <row r="12283">
          <cell r="E12283">
            <v>2</v>
          </cell>
        </row>
        <row r="12284">
          <cell r="E12284">
            <v>3</v>
          </cell>
        </row>
        <row r="12285">
          <cell r="E12285">
            <v>3</v>
          </cell>
        </row>
        <row r="12286">
          <cell r="E12286">
            <v>1</v>
          </cell>
        </row>
        <row r="12287">
          <cell r="E12287">
            <v>7</v>
          </cell>
        </row>
        <row r="12288">
          <cell r="E12288">
            <v>1</v>
          </cell>
        </row>
        <row r="12289">
          <cell r="E12289">
            <v>1</v>
          </cell>
        </row>
        <row r="12290">
          <cell r="E12290">
            <v>3</v>
          </cell>
        </row>
        <row r="12291">
          <cell r="E12291">
            <v>2</v>
          </cell>
        </row>
        <row r="12292">
          <cell r="E12292">
            <v>4</v>
          </cell>
        </row>
        <row r="12293">
          <cell r="E12293">
            <v>3</v>
          </cell>
        </row>
        <row r="12294">
          <cell r="E12294">
            <v>1</v>
          </cell>
        </row>
        <row r="12295">
          <cell r="E12295">
            <v>3</v>
          </cell>
        </row>
        <row r="12296">
          <cell r="E12296">
            <v>3</v>
          </cell>
        </row>
        <row r="12297">
          <cell r="E12297">
            <v>1</v>
          </cell>
        </row>
        <row r="12298">
          <cell r="E12298">
            <v>1</v>
          </cell>
        </row>
        <row r="12299">
          <cell r="E12299">
            <v>1</v>
          </cell>
        </row>
        <row r="12300">
          <cell r="E12300">
            <v>4</v>
          </cell>
        </row>
        <row r="12301">
          <cell r="E12301">
            <v>1</v>
          </cell>
        </row>
        <row r="12302">
          <cell r="E12302">
            <v>4</v>
          </cell>
        </row>
        <row r="12303">
          <cell r="E12303">
            <v>1</v>
          </cell>
        </row>
        <row r="12304">
          <cell r="E12304">
            <v>1</v>
          </cell>
        </row>
        <row r="12305">
          <cell r="E12305">
            <v>1</v>
          </cell>
        </row>
        <row r="12306">
          <cell r="E12306">
            <v>1</v>
          </cell>
        </row>
        <row r="12307">
          <cell r="E12307">
            <v>3</v>
          </cell>
        </row>
        <row r="12308">
          <cell r="E12308">
            <v>1</v>
          </cell>
        </row>
        <row r="12309">
          <cell r="E12309">
            <v>3</v>
          </cell>
        </row>
        <row r="12310">
          <cell r="E12310">
            <v>8</v>
          </cell>
        </row>
        <row r="12311">
          <cell r="E12311">
            <v>1</v>
          </cell>
        </row>
        <row r="12312">
          <cell r="E12312">
            <v>1</v>
          </cell>
        </row>
        <row r="12313">
          <cell r="E12313">
            <v>5</v>
          </cell>
        </row>
        <row r="12314">
          <cell r="E12314">
            <v>1</v>
          </cell>
        </row>
        <row r="12315">
          <cell r="E12315">
            <v>2</v>
          </cell>
        </row>
        <row r="12316">
          <cell r="E12316">
            <v>9</v>
          </cell>
        </row>
        <row r="12317">
          <cell r="E12317">
            <v>13</v>
          </cell>
        </row>
        <row r="12318">
          <cell r="E12318">
            <v>15</v>
          </cell>
        </row>
        <row r="12319">
          <cell r="E12319">
            <v>2</v>
          </cell>
        </row>
        <row r="12320">
          <cell r="E12320">
            <v>2</v>
          </cell>
        </row>
        <row r="12321">
          <cell r="E12321">
            <v>2</v>
          </cell>
        </row>
        <row r="12322">
          <cell r="E12322">
            <v>2</v>
          </cell>
        </row>
        <row r="12323">
          <cell r="E12323">
            <v>4</v>
          </cell>
        </row>
        <row r="12324">
          <cell r="E12324">
            <v>2</v>
          </cell>
        </row>
        <row r="12325">
          <cell r="E12325">
            <v>10</v>
          </cell>
        </row>
        <row r="12326">
          <cell r="E12326">
            <v>3</v>
          </cell>
        </row>
        <row r="12327">
          <cell r="E12327">
            <v>2</v>
          </cell>
        </row>
        <row r="12328">
          <cell r="E12328">
            <v>6</v>
          </cell>
        </row>
        <row r="12329">
          <cell r="E12329">
            <v>4</v>
          </cell>
        </row>
        <row r="12330">
          <cell r="E12330">
            <v>4</v>
          </cell>
        </row>
        <row r="12331">
          <cell r="E12331">
            <v>4</v>
          </cell>
        </row>
        <row r="12332">
          <cell r="E12332">
            <v>4</v>
          </cell>
        </row>
        <row r="12333">
          <cell r="E12333">
            <v>4</v>
          </cell>
        </row>
        <row r="12334">
          <cell r="E12334">
            <v>4</v>
          </cell>
        </row>
        <row r="12335">
          <cell r="E12335">
            <v>3</v>
          </cell>
        </row>
        <row r="12336">
          <cell r="E12336">
            <v>1</v>
          </cell>
        </row>
        <row r="12337">
          <cell r="E12337">
            <v>2</v>
          </cell>
        </row>
        <row r="12338">
          <cell r="E12338">
            <v>1</v>
          </cell>
        </row>
        <row r="12339">
          <cell r="E12339">
            <v>3</v>
          </cell>
        </row>
        <row r="12340">
          <cell r="E12340">
            <v>2</v>
          </cell>
        </row>
        <row r="12341">
          <cell r="E12341">
            <v>1</v>
          </cell>
        </row>
        <row r="12342">
          <cell r="E12342">
            <v>5</v>
          </cell>
        </row>
        <row r="12343">
          <cell r="E12343">
            <v>10</v>
          </cell>
        </row>
        <row r="12344">
          <cell r="E12344">
            <v>2</v>
          </cell>
        </row>
        <row r="12345">
          <cell r="E12345">
            <v>9</v>
          </cell>
        </row>
        <row r="12346">
          <cell r="E12346">
            <v>1</v>
          </cell>
        </row>
        <row r="12347">
          <cell r="E12347">
            <v>533</v>
          </cell>
        </row>
        <row r="12348">
          <cell r="E12348">
            <v>4</v>
          </cell>
        </row>
        <row r="12349">
          <cell r="E12349">
            <v>1</v>
          </cell>
        </row>
        <row r="12350">
          <cell r="E12350">
            <v>1</v>
          </cell>
        </row>
        <row r="12351">
          <cell r="E12351">
            <v>11</v>
          </cell>
        </row>
        <row r="12352">
          <cell r="E12352">
            <v>3</v>
          </cell>
        </row>
        <row r="12353">
          <cell r="E12353">
            <v>1</v>
          </cell>
        </row>
        <row r="12354">
          <cell r="E12354">
            <v>6</v>
          </cell>
        </row>
        <row r="12355">
          <cell r="E12355">
            <v>1</v>
          </cell>
        </row>
        <row r="12356">
          <cell r="E12356">
            <v>3</v>
          </cell>
        </row>
        <row r="12357">
          <cell r="E12357">
            <v>1</v>
          </cell>
        </row>
        <row r="12358">
          <cell r="E12358">
            <v>3</v>
          </cell>
        </row>
        <row r="12359">
          <cell r="E12359">
            <v>6</v>
          </cell>
        </row>
        <row r="12360">
          <cell r="E12360">
            <v>3</v>
          </cell>
        </row>
        <row r="12361">
          <cell r="E12361">
            <v>7</v>
          </cell>
        </row>
        <row r="12362">
          <cell r="E12362">
            <v>6</v>
          </cell>
        </row>
        <row r="12363">
          <cell r="E12363">
            <v>16</v>
          </cell>
        </row>
        <row r="12364">
          <cell r="E12364">
            <v>1</v>
          </cell>
        </row>
        <row r="12365">
          <cell r="E12365">
            <v>1</v>
          </cell>
        </row>
        <row r="12366">
          <cell r="E12366">
            <v>2</v>
          </cell>
        </row>
        <row r="12367">
          <cell r="E12367">
            <v>3</v>
          </cell>
        </row>
        <row r="12368">
          <cell r="E12368">
            <v>2</v>
          </cell>
        </row>
        <row r="12369">
          <cell r="E12369">
            <v>3</v>
          </cell>
        </row>
        <row r="12370">
          <cell r="E12370">
            <v>2</v>
          </cell>
        </row>
        <row r="12371">
          <cell r="E12371">
            <v>1</v>
          </cell>
        </row>
        <row r="12372">
          <cell r="E12372">
            <v>5</v>
          </cell>
        </row>
        <row r="12373">
          <cell r="E12373">
            <v>8</v>
          </cell>
        </row>
        <row r="12374">
          <cell r="E12374">
            <v>6</v>
          </cell>
        </row>
        <row r="12375">
          <cell r="E12375">
            <v>1</v>
          </cell>
        </row>
        <row r="12376">
          <cell r="E12376">
            <v>1</v>
          </cell>
        </row>
        <row r="12377">
          <cell r="E12377">
            <v>3</v>
          </cell>
        </row>
        <row r="12378">
          <cell r="E12378">
            <v>1</v>
          </cell>
        </row>
        <row r="12379">
          <cell r="E12379">
            <v>5</v>
          </cell>
        </row>
        <row r="12380">
          <cell r="E12380">
            <v>1</v>
          </cell>
        </row>
        <row r="12381">
          <cell r="E12381">
            <v>9</v>
          </cell>
        </row>
        <row r="12382">
          <cell r="E12382">
            <v>9</v>
          </cell>
        </row>
        <row r="12383">
          <cell r="E12383">
            <v>19</v>
          </cell>
        </row>
        <row r="12384">
          <cell r="E12384">
            <v>1</v>
          </cell>
        </row>
        <row r="12385">
          <cell r="E12385">
            <v>2</v>
          </cell>
        </row>
        <row r="12386">
          <cell r="E12386">
            <v>1</v>
          </cell>
        </row>
        <row r="12387">
          <cell r="E12387">
            <v>2</v>
          </cell>
        </row>
        <row r="12388">
          <cell r="E12388">
            <v>1</v>
          </cell>
        </row>
        <row r="12389">
          <cell r="E12389">
            <v>2</v>
          </cell>
        </row>
        <row r="12390">
          <cell r="E12390">
            <v>1</v>
          </cell>
        </row>
        <row r="12391">
          <cell r="E12391">
            <v>4</v>
          </cell>
        </row>
        <row r="12392">
          <cell r="E12392">
            <v>2</v>
          </cell>
        </row>
        <row r="12393">
          <cell r="E12393">
            <v>1</v>
          </cell>
        </row>
        <row r="12394">
          <cell r="E12394">
            <v>8</v>
          </cell>
        </row>
        <row r="12395">
          <cell r="E12395">
            <v>1</v>
          </cell>
        </row>
        <row r="12396">
          <cell r="E12396">
            <v>1</v>
          </cell>
        </row>
        <row r="12397">
          <cell r="E12397">
            <v>1</v>
          </cell>
        </row>
        <row r="12398">
          <cell r="E12398">
            <v>1</v>
          </cell>
        </row>
        <row r="12399">
          <cell r="E12399">
            <v>2</v>
          </cell>
        </row>
        <row r="12400">
          <cell r="E12400">
            <v>2</v>
          </cell>
        </row>
        <row r="12401">
          <cell r="E12401">
            <v>1</v>
          </cell>
        </row>
        <row r="12402">
          <cell r="E12402">
            <v>1</v>
          </cell>
        </row>
        <row r="12403">
          <cell r="E12403">
            <v>3</v>
          </cell>
        </row>
        <row r="12404">
          <cell r="E12404">
            <v>1</v>
          </cell>
        </row>
        <row r="12405">
          <cell r="E12405">
            <v>1</v>
          </cell>
        </row>
        <row r="12406">
          <cell r="E12406">
            <v>1</v>
          </cell>
        </row>
        <row r="12407">
          <cell r="E12407">
            <v>114</v>
          </cell>
        </row>
        <row r="12408">
          <cell r="E12408">
            <v>2</v>
          </cell>
        </row>
        <row r="12409">
          <cell r="E12409">
            <v>1</v>
          </cell>
        </row>
        <row r="12410">
          <cell r="E12410">
            <v>2</v>
          </cell>
        </row>
        <row r="12411">
          <cell r="E12411">
            <v>5</v>
          </cell>
        </row>
        <row r="12412">
          <cell r="E12412">
            <v>2</v>
          </cell>
        </row>
        <row r="12413">
          <cell r="E12413">
            <v>2</v>
          </cell>
        </row>
        <row r="12414">
          <cell r="E12414">
            <v>2</v>
          </cell>
        </row>
        <row r="12415">
          <cell r="E12415">
            <v>2</v>
          </cell>
        </row>
        <row r="12416">
          <cell r="E12416">
            <v>2</v>
          </cell>
        </row>
        <row r="12417">
          <cell r="E12417">
            <v>2</v>
          </cell>
        </row>
        <row r="12418">
          <cell r="E12418">
            <v>1</v>
          </cell>
        </row>
        <row r="12419">
          <cell r="E12419">
            <v>1</v>
          </cell>
        </row>
        <row r="12420">
          <cell r="E12420">
            <v>2</v>
          </cell>
        </row>
        <row r="12421">
          <cell r="E12421">
            <v>1</v>
          </cell>
        </row>
        <row r="12422">
          <cell r="E12422">
            <v>1</v>
          </cell>
        </row>
        <row r="12423">
          <cell r="E12423">
            <v>3</v>
          </cell>
        </row>
        <row r="12424">
          <cell r="E12424">
            <v>2</v>
          </cell>
        </row>
        <row r="12425">
          <cell r="E12425">
            <v>9</v>
          </cell>
        </row>
        <row r="12426">
          <cell r="E12426">
            <v>1</v>
          </cell>
        </row>
        <row r="12427">
          <cell r="E12427">
            <v>1</v>
          </cell>
        </row>
        <row r="12428">
          <cell r="E12428">
            <v>1</v>
          </cell>
        </row>
        <row r="12429">
          <cell r="E12429">
            <v>1</v>
          </cell>
        </row>
        <row r="12430">
          <cell r="E12430">
            <v>5</v>
          </cell>
        </row>
        <row r="12431">
          <cell r="E12431">
            <v>1</v>
          </cell>
        </row>
        <row r="12432">
          <cell r="E12432">
            <v>3</v>
          </cell>
        </row>
        <row r="12433">
          <cell r="E12433">
            <v>1</v>
          </cell>
        </row>
        <row r="12434">
          <cell r="E12434">
            <v>2</v>
          </cell>
        </row>
        <row r="12435">
          <cell r="E12435">
            <v>4</v>
          </cell>
        </row>
        <row r="12436">
          <cell r="E12436">
            <v>1</v>
          </cell>
        </row>
        <row r="12437">
          <cell r="E12437">
            <v>5</v>
          </cell>
        </row>
        <row r="12438">
          <cell r="E12438">
            <v>2</v>
          </cell>
        </row>
        <row r="12439">
          <cell r="E12439">
            <v>3</v>
          </cell>
        </row>
        <row r="12440">
          <cell r="E12440">
            <v>5</v>
          </cell>
        </row>
        <row r="12441">
          <cell r="E12441">
            <v>4</v>
          </cell>
        </row>
        <row r="12442">
          <cell r="E12442">
            <v>5</v>
          </cell>
        </row>
        <row r="12443">
          <cell r="E12443">
            <v>5</v>
          </cell>
        </row>
        <row r="12444">
          <cell r="E12444">
            <v>3</v>
          </cell>
        </row>
        <row r="12445">
          <cell r="E12445">
            <v>406</v>
          </cell>
        </row>
        <row r="12446">
          <cell r="E12446">
            <v>51</v>
          </cell>
        </row>
        <row r="12447">
          <cell r="E12447">
            <v>10</v>
          </cell>
        </row>
        <row r="12448">
          <cell r="E12448">
            <v>96</v>
          </cell>
        </row>
        <row r="12449">
          <cell r="E12449">
            <v>28</v>
          </cell>
        </row>
        <row r="12450">
          <cell r="E12450">
            <v>65</v>
          </cell>
        </row>
        <row r="12451">
          <cell r="E12451">
            <v>17</v>
          </cell>
        </row>
        <row r="12452">
          <cell r="E12452">
            <v>27</v>
          </cell>
        </row>
        <row r="12453">
          <cell r="E12453">
            <v>94</v>
          </cell>
        </row>
        <row r="12454">
          <cell r="E12454">
            <v>23</v>
          </cell>
        </row>
        <row r="12455">
          <cell r="E12455">
            <v>14</v>
          </cell>
        </row>
        <row r="12456">
          <cell r="E12456">
            <v>14</v>
          </cell>
        </row>
        <row r="12457">
          <cell r="E12457">
            <v>47</v>
          </cell>
        </row>
        <row r="12458">
          <cell r="E12458">
            <v>27</v>
          </cell>
        </row>
        <row r="12459">
          <cell r="E12459">
            <v>30</v>
          </cell>
        </row>
        <row r="12460">
          <cell r="E12460">
            <v>19</v>
          </cell>
        </row>
        <row r="12461">
          <cell r="E12461">
            <v>34</v>
          </cell>
        </row>
        <row r="12462">
          <cell r="E12462">
            <v>19</v>
          </cell>
        </row>
        <row r="12463">
          <cell r="E12463">
            <v>18</v>
          </cell>
        </row>
        <row r="12464">
          <cell r="E12464">
            <v>19</v>
          </cell>
        </row>
        <row r="12465">
          <cell r="E12465">
            <v>24</v>
          </cell>
        </row>
        <row r="12466">
          <cell r="E12466">
            <v>37</v>
          </cell>
        </row>
        <row r="12467">
          <cell r="E12467">
            <v>22</v>
          </cell>
        </row>
        <row r="12468">
          <cell r="E12468">
            <v>35</v>
          </cell>
        </row>
        <row r="12469">
          <cell r="E12469">
            <v>20</v>
          </cell>
        </row>
        <row r="12470">
          <cell r="E12470">
            <v>10</v>
          </cell>
        </row>
        <row r="12471">
          <cell r="E12471">
            <v>36</v>
          </cell>
        </row>
        <row r="12472">
          <cell r="E12472">
            <v>19</v>
          </cell>
        </row>
        <row r="12473">
          <cell r="E12473">
            <v>10</v>
          </cell>
        </row>
        <row r="12474">
          <cell r="E12474">
            <v>36</v>
          </cell>
        </row>
        <row r="12475">
          <cell r="E12475">
            <v>19</v>
          </cell>
        </row>
        <row r="12476">
          <cell r="E12476">
            <v>30</v>
          </cell>
        </row>
        <row r="12477">
          <cell r="E12477">
            <v>9</v>
          </cell>
        </row>
        <row r="12478">
          <cell r="E12478">
            <v>29</v>
          </cell>
        </row>
        <row r="12479">
          <cell r="E12479">
            <v>18</v>
          </cell>
        </row>
        <row r="12480">
          <cell r="E12480">
            <v>17</v>
          </cell>
        </row>
        <row r="12481">
          <cell r="E12481">
            <v>23</v>
          </cell>
        </row>
        <row r="12482">
          <cell r="E12482">
            <v>18</v>
          </cell>
        </row>
        <row r="12483">
          <cell r="E12483">
            <v>41</v>
          </cell>
        </row>
        <row r="12484">
          <cell r="E12484">
            <v>13</v>
          </cell>
        </row>
        <row r="12485">
          <cell r="E12485">
            <v>55</v>
          </cell>
        </row>
        <row r="12486">
          <cell r="E12486">
            <v>23</v>
          </cell>
        </row>
        <row r="12487">
          <cell r="E12487">
            <v>44</v>
          </cell>
        </row>
        <row r="12488">
          <cell r="E12488">
            <v>22</v>
          </cell>
        </row>
        <row r="12489">
          <cell r="E12489">
            <v>42</v>
          </cell>
        </row>
        <row r="12490">
          <cell r="E12490">
            <v>24</v>
          </cell>
        </row>
        <row r="12491">
          <cell r="E12491">
            <v>37</v>
          </cell>
        </row>
        <row r="12492">
          <cell r="E12492">
            <v>19</v>
          </cell>
        </row>
        <row r="12493">
          <cell r="E12493">
            <v>48</v>
          </cell>
        </row>
        <row r="12494">
          <cell r="E12494">
            <v>25</v>
          </cell>
        </row>
        <row r="12495">
          <cell r="E12495">
            <v>29</v>
          </cell>
        </row>
        <row r="12496">
          <cell r="E12496">
            <v>77</v>
          </cell>
        </row>
        <row r="12497">
          <cell r="E12497">
            <v>11</v>
          </cell>
        </row>
        <row r="12498">
          <cell r="E12498">
            <v>8</v>
          </cell>
        </row>
        <row r="12499">
          <cell r="E12499">
            <v>36</v>
          </cell>
        </row>
        <row r="12500">
          <cell r="E12500">
            <v>10</v>
          </cell>
        </row>
        <row r="12501">
          <cell r="E12501">
            <v>24</v>
          </cell>
        </row>
        <row r="12502">
          <cell r="E12502">
            <v>39</v>
          </cell>
        </row>
        <row r="12503">
          <cell r="E12503">
            <v>105</v>
          </cell>
        </row>
        <row r="12504">
          <cell r="E12504">
            <v>9</v>
          </cell>
        </row>
        <row r="12505">
          <cell r="E12505">
            <v>37</v>
          </cell>
        </row>
        <row r="12506">
          <cell r="E12506">
            <v>35</v>
          </cell>
        </row>
        <row r="12507">
          <cell r="E12507">
            <v>33</v>
          </cell>
        </row>
        <row r="12508">
          <cell r="E12508">
            <v>23</v>
          </cell>
        </row>
        <row r="12509">
          <cell r="E12509">
            <v>13</v>
          </cell>
        </row>
        <row r="12510">
          <cell r="E12510">
            <v>27</v>
          </cell>
        </row>
        <row r="12511">
          <cell r="E12511">
            <v>27</v>
          </cell>
        </row>
        <row r="12512">
          <cell r="E12512">
            <v>17</v>
          </cell>
        </row>
        <row r="12513">
          <cell r="E12513">
            <v>33</v>
          </cell>
        </row>
        <row r="12514">
          <cell r="E12514">
            <v>28</v>
          </cell>
        </row>
        <row r="12515">
          <cell r="E12515">
            <v>40</v>
          </cell>
        </row>
        <row r="12516">
          <cell r="E12516">
            <v>18</v>
          </cell>
        </row>
        <row r="12517">
          <cell r="E12517">
            <v>69</v>
          </cell>
        </row>
        <row r="12518">
          <cell r="E12518">
            <v>14</v>
          </cell>
        </row>
        <row r="12519">
          <cell r="E12519">
            <v>33</v>
          </cell>
        </row>
        <row r="12520">
          <cell r="E12520">
            <v>34</v>
          </cell>
        </row>
        <row r="12521">
          <cell r="E12521">
            <v>14</v>
          </cell>
        </row>
        <row r="12522">
          <cell r="E12522">
            <v>21</v>
          </cell>
        </row>
        <row r="12523">
          <cell r="E12523">
            <v>29</v>
          </cell>
        </row>
        <row r="12524">
          <cell r="E12524">
            <v>14</v>
          </cell>
        </row>
        <row r="12525">
          <cell r="E12525">
            <v>26</v>
          </cell>
        </row>
        <row r="12526">
          <cell r="E12526">
            <v>23</v>
          </cell>
        </row>
        <row r="12527">
          <cell r="E12527">
            <v>47</v>
          </cell>
        </row>
        <row r="12528">
          <cell r="E12528">
            <v>32</v>
          </cell>
        </row>
        <row r="12529">
          <cell r="E12529">
            <v>33</v>
          </cell>
        </row>
        <row r="12530">
          <cell r="E12530">
            <v>17</v>
          </cell>
        </row>
        <row r="12531">
          <cell r="E12531">
            <v>10</v>
          </cell>
        </row>
        <row r="12532">
          <cell r="E12532">
            <v>39</v>
          </cell>
        </row>
        <row r="12533">
          <cell r="E12533">
            <v>21</v>
          </cell>
        </row>
        <row r="12534">
          <cell r="E12534">
            <v>19</v>
          </cell>
        </row>
        <row r="12535">
          <cell r="E12535">
            <v>24</v>
          </cell>
        </row>
        <row r="12536">
          <cell r="E12536">
            <v>24</v>
          </cell>
        </row>
        <row r="12537">
          <cell r="E12537">
            <v>56</v>
          </cell>
        </row>
        <row r="12538">
          <cell r="E12538">
            <v>51</v>
          </cell>
        </row>
        <row r="12539">
          <cell r="E12539">
            <v>24</v>
          </cell>
        </row>
        <row r="12540">
          <cell r="E12540">
            <v>16</v>
          </cell>
        </row>
        <row r="12541">
          <cell r="E12541">
            <v>82</v>
          </cell>
        </row>
        <row r="12542">
          <cell r="E12542">
            <v>18</v>
          </cell>
        </row>
        <row r="12543">
          <cell r="E12543">
            <v>27</v>
          </cell>
        </row>
        <row r="12544">
          <cell r="E12544">
            <v>14</v>
          </cell>
        </row>
        <row r="12545">
          <cell r="E12545">
            <v>32</v>
          </cell>
        </row>
        <row r="12546">
          <cell r="E12546">
            <v>96</v>
          </cell>
        </row>
        <row r="12547">
          <cell r="E12547">
            <v>30</v>
          </cell>
        </row>
        <row r="12548">
          <cell r="E12548">
            <v>32</v>
          </cell>
        </row>
        <row r="12549">
          <cell r="E12549">
            <v>45</v>
          </cell>
        </row>
        <row r="12550">
          <cell r="E12550">
            <v>16</v>
          </cell>
        </row>
        <row r="12551">
          <cell r="E12551">
            <v>47</v>
          </cell>
        </row>
        <row r="12552">
          <cell r="E12552">
            <v>33</v>
          </cell>
        </row>
        <row r="12553">
          <cell r="E12553">
            <v>16</v>
          </cell>
        </row>
        <row r="12554">
          <cell r="E12554">
            <v>48</v>
          </cell>
        </row>
        <row r="12555">
          <cell r="E12555">
            <v>27</v>
          </cell>
        </row>
        <row r="12556">
          <cell r="E12556">
            <v>14</v>
          </cell>
        </row>
        <row r="12557">
          <cell r="E12557">
            <v>11</v>
          </cell>
        </row>
        <row r="12558">
          <cell r="E12558">
            <v>14</v>
          </cell>
        </row>
        <row r="12559">
          <cell r="E12559">
            <v>27</v>
          </cell>
        </row>
        <row r="12560">
          <cell r="E12560">
            <v>24</v>
          </cell>
        </row>
        <row r="12561">
          <cell r="E12561">
            <v>39</v>
          </cell>
        </row>
        <row r="12562">
          <cell r="E12562">
            <v>19</v>
          </cell>
        </row>
        <row r="12563">
          <cell r="E12563">
            <v>27</v>
          </cell>
        </row>
        <row r="12564">
          <cell r="E12564">
            <v>45</v>
          </cell>
        </row>
        <row r="12565">
          <cell r="E12565">
            <v>16</v>
          </cell>
        </row>
        <row r="12566">
          <cell r="E12566">
            <v>36</v>
          </cell>
        </row>
        <row r="12567">
          <cell r="E12567">
            <v>33</v>
          </cell>
        </row>
        <row r="12568">
          <cell r="E12568">
            <v>26</v>
          </cell>
        </row>
        <row r="12569">
          <cell r="E12569">
            <v>20</v>
          </cell>
        </row>
        <row r="12570">
          <cell r="E12570">
            <v>17</v>
          </cell>
        </row>
        <row r="12571">
          <cell r="E12571">
            <v>32</v>
          </cell>
        </row>
        <row r="12572">
          <cell r="E12572">
            <v>25</v>
          </cell>
        </row>
        <row r="12573">
          <cell r="E12573">
            <v>28</v>
          </cell>
        </row>
        <row r="12574">
          <cell r="E12574">
            <v>21</v>
          </cell>
        </row>
        <row r="12575">
          <cell r="E12575">
            <v>49</v>
          </cell>
        </row>
        <row r="12576">
          <cell r="E12576">
            <v>30</v>
          </cell>
        </row>
        <row r="12577">
          <cell r="E12577">
            <v>23</v>
          </cell>
        </row>
        <row r="12578">
          <cell r="E12578">
            <v>26</v>
          </cell>
        </row>
        <row r="12579">
          <cell r="E12579">
            <v>25</v>
          </cell>
        </row>
        <row r="12580">
          <cell r="E12580">
            <v>21</v>
          </cell>
        </row>
        <row r="12581">
          <cell r="E12581">
            <v>34</v>
          </cell>
        </row>
        <row r="12582">
          <cell r="E12582">
            <v>28</v>
          </cell>
        </row>
        <row r="12583">
          <cell r="E12583">
            <v>15</v>
          </cell>
        </row>
        <row r="12584">
          <cell r="E12584">
            <v>15</v>
          </cell>
        </row>
        <row r="12585">
          <cell r="E12585">
            <v>62</v>
          </cell>
        </row>
        <row r="12586">
          <cell r="E12586">
            <v>12</v>
          </cell>
        </row>
        <row r="12587">
          <cell r="E12587">
            <v>23</v>
          </cell>
        </row>
        <row r="12588">
          <cell r="E12588">
            <v>28</v>
          </cell>
        </row>
        <row r="12589">
          <cell r="E12589">
            <v>13</v>
          </cell>
        </row>
        <row r="12590">
          <cell r="E12590">
            <v>22</v>
          </cell>
        </row>
        <row r="12591">
          <cell r="E12591">
            <v>37</v>
          </cell>
        </row>
        <row r="12592">
          <cell r="E12592">
            <v>30</v>
          </cell>
        </row>
        <row r="12593">
          <cell r="E12593">
            <v>25</v>
          </cell>
        </row>
        <row r="12594">
          <cell r="E12594">
            <v>64</v>
          </cell>
        </row>
        <row r="12595">
          <cell r="E12595">
            <v>29</v>
          </cell>
        </row>
        <row r="12596">
          <cell r="E12596">
            <v>24</v>
          </cell>
        </row>
        <row r="12597">
          <cell r="E12597">
            <v>34</v>
          </cell>
        </row>
        <row r="12598">
          <cell r="E12598">
            <v>22</v>
          </cell>
        </row>
        <row r="12599">
          <cell r="E12599">
            <v>25</v>
          </cell>
        </row>
        <row r="12600">
          <cell r="E12600">
            <v>12</v>
          </cell>
        </row>
        <row r="12601">
          <cell r="E12601">
            <v>20</v>
          </cell>
        </row>
        <row r="12602">
          <cell r="E12602">
            <v>16</v>
          </cell>
        </row>
        <row r="12603">
          <cell r="E12603">
            <v>40</v>
          </cell>
        </row>
        <row r="12604">
          <cell r="E12604">
            <v>41</v>
          </cell>
        </row>
        <row r="12605">
          <cell r="E12605">
            <v>34</v>
          </cell>
        </row>
        <row r="12606">
          <cell r="E12606">
            <v>98</v>
          </cell>
        </row>
        <row r="12607">
          <cell r="E12607">
            <v>61</v>
          </cell>
        </row>
        <row r="12608">
          <cell r="E12608">
            <v>94</v>
          </cell>
        </row>
        <row r="12609">
          <cell r="E12609">
            <v>49</v>
          </cell>
        </row>
        <row r="12610">
          <cell r="E12610">
            <v>63</v>
          </cell>
        </row>
        <row r="12611">
          <cell r="E12611">
            <v>15</v>
          </cell>
        </row>
        <row r="12612">
          <cell r="E12612">
            <v>19</v>
          </cell>
        </row>
        <row r="12613">
          <cell r="E12613">
            <v>32</v>
          </cell>
        </row>
        <row r="12614">
          <cell r="E12614">
            <v>36</v>
          </cell>
        </row>
        <row r="12615">
          <cell r="E12615">
            <v>38</v>
          </cell>
        </row>
        <row r="12616">
          <cell r="E12616">
            <v>13</v>
          </cell>
        </row>
        <row r="12617">
          <cell r="E12617">
            <v>9</v>
          </cell>
        </row>
        <row r="12618">
          <cell r="E12618">
            <v>13</v>
          </cell>
        </row>
        <row r="12619">
          <cell r="E12619">
            <v>11</v>
          </cell>
        </row>
        <row r="12620">
          <cell r="E12620">
            <v>29</v>
          </cell>
        </row>
        <row r="12621">
          <cell r="E12621">
            <v>30</v>
          </cell>
        </row>
        <row r="12622">
          <cell r="E12622">
            <v>26</v>
          </cell>
        </row>
        <row r="12623">
          <cell r="E12623">
            <v>44</v>
          </cell>
        </row>
        <row r="12624">
          <cell r="E12624">
            <v>18</v>
          </cell>
        </row>
        <row r="12625">
          <cell r="E12625">
            <v>5</v>
          </cell>
        </row>
        <row r="12626">
          <cell r="E12626">
            <v>16</v>
          </cell>
        </row>
        <row r="12627">
          <cell r="E12627">
            <v>15</v>
          </cell>
        </row>
        <row r="12628">
          <cell r="E12628">
            <v>32</v>
          </cell>
        </row>
        <row r="12629">
          <cell r="E12629">
            <v>21</v>
          </cell>
        </row>
        <row r="12630">
          <cell r="E12630">
            <v>24</v>
          </cell>
        </row>
        <row r="12631">
          <cell r="E12631">
            <v>9</v>
          </cell>
        </row>
        <row r="12632">
          <cell r="E12632">
            <v>15</v>
          </cell>
        </row>
        <row r="12633">
          <cell r="E12633">
            <v>8</v>
          </cell>
        </row>
        <row r="12634">
          <cell r="E12634">
            <v>27</v>
          </cell>
        </row>
        <row r="12635">
          <cell r="E12635">
            <v>13</v>
          </cell>
        </row>
        <row r="12636">
          <cell r="E12636">
            <v>22</v>
          </cell>
        </row>
        <row r="12637">
          <cell r="E12637">
            <v>16</v>
          </cell>
        </row>
        <row r="12638">
          <cell r="E12638">
            <v>7</v>
          </cell>
        </row>
        <row r="12639">
          <cell r="E12639">
            <v>12</v>
          </cell>
        </row>
        <row r="12640">
          <cell r="E12640">
            <v>38</v>
          </cell>
        </row>
        <row r="12641">
          <cell r="E12641">
            <v>13</v>
          </cell>
        </row>
        <row r="12642">
          <cell r="E12642">
            <v>8</v>
          </cell>
        </row>
        <row r="12643">
          <cell r="E12643">
            <v>12</v>
          </cell>
        </row>
        <row r="12644">
          <cell r="E12644">
            <v>18</v>
          </cell>
        </row>
        <row r="12645">
          <cell r="E12645">
            <v>19</v>
          </cell>
        </row>
        <row r="12646">
          <cell r="E12646">
            <v>26</v>
          </cell>
        </row>
        <row r="12647">
          <cell r="E12647">
            <v>13</v>
          </cell>
        </row>
        <row r="12648">
          <cell r="E12648">
            <v>18</v>
          </cell>
        </row>
        <row r="12649">
          <cell r="E12649">
            <v>32</v>
          </cell>
        </row>
        <row r="12650">
          <cell r="E12650">
            <v>13</v>
          </cell>
        </row>
        <row r="12651">
          <cell r="E12651">
            <v>14</v>
          </cell>
        </row>
        <row r="12652">
          <cell r="E12652">
            <v>5</v>
          </cell>
        </row>
        <row r="12653">
          <cell r="E12653">
            <v>41</v>
          </cell>
        </row>
        <row r="12654">
          <cell r="E12654">
            <v>4</v>
          </cell>
        </row>
        <row r="12655">
          <cell r="E12655">
            <v>28</v>
          </cell>
        </row>
        <row r="12656">
          <cell r="E12656">
            <v>10</v>
          </cell>
        </row>
        <row r="12657">
          <cell r="E12657">
            <v>16</v>
          </cell>
        </row>
        <row r="12658">
          <cell r="E12658">
            <v>6</v>
          </cell>
        </row>
        <row r="12659">
          <cell r="E12659">
            <v>15</v>
          </cell>
        </row>
        <row r="12660">
          <cell r="E12660">
            <v>16</v>
          </cell>
        </row>
        <row r="12661">
          <cell r="E12661">
            <v>15</v>
          </cell>
        </row>
        <row r="12662">
          <cell r="E12662">
            <v>6</v>
          </cell>
        </row>
        <row r="12663">
          <cell r="E12663">
            <v>11</v>
          </cell>
        </row>
        <row r="12664">
          <cell r="E12664">
            <v>41</v>
          </cell>
        </row>
        <row r="12665">
          <cell r="E12665">
            <v>11</v>
          </cell>
        </row>
        <row r="12666">
          <cell r="E12666">
            <v>27</v>
          </cell>
        </row>
        <row r="12667">
          <cell r="E12667">
            <v>35</v>
          </cell>
        </row>
        <row r="12668">
          <cell r="E12668">
            <v>22</v>
          </cell>
        </row>
        <row r="12669">
          <cell r="E12669">
            <v>48</v>
          </cell>
        </row>
        <row r="12670">
          <cell r="E12670">
            <v>11</v>
          </cell>
        </row>
        <row r="12671">
          <cell r="E12671">
            <v>22</v>
          </cell>
        </row>
        <row r="12672">
          <cell r="E12672">
            <v>11</v>
          </cell>
        </row>
        <row r="12673">
          <cell r="E12673">
            <v>27</v>
          </cell>
        </row>
        <row r="12674">
          <cell r="E12674">
            <v>29</v>
          </cell>
        </row>
        <row r="12675">
          <cell r="E12675">
            <v>35</v>
          </cell>
        </row>
        <row r="12676">
          <cell r="E12676">
            <v>20</v>
          </cell>
        </row>
        <row r="12677">
          <cell r="E12677">
            <v>12</v>
          </cell>
        </row>
        <row r="12678">
          <cell r="E12678">
            <v>9</v>
          </cell>
        </row>
        <row r="12679">
          <cell r="E12679">
            <v>6</v>
          </cell>
        </row>
        <row r="12680">
          <cell r="E12680">
            <v>21</v>
          </cell>
        </row>
        <row r="12681">
          <cell r="E12681">
            <v>13</v>
          </cell>
        </row>
        <row r="12682">
          <cell r="E12682">
            <v>39</v>
          </cell>
        </row>
        <row r="12683">
          <cell r="E12683">
            <v>41</v>
          </cell>
        </row>
        <row r="12684">
          <cell r="E12684">
            <v>7</v>
          </cell>
        </row>
        <row r="12685">
          <cell r="E12685">
            <v>31</v>
          </cell>
        </row>
        <row r="12686">
          <cell r="E12686">
            <v>45</v>
          </cell>
        </row>
        <row r="12687">
          <cell r="E12687">
            <v>15</v>
          </cell>
        </row>
        <row r="12688">
          <cell r="E12688">
            <v>26</v>
          </cell>
        </row>
        <row r="12689">
          <cell r="E12689">
            <v>31</v>
          </cell>
        </row>
        <row r="12690">
          <cell r="E12690">
            <v>13</v>
          </cell>
        </row>
        <row r="12691">
          <cell r="E12691">
            <v>10</v>
          </cell>
        </row>
        <row r="12692">
          <cell r="E12692">
            <v>23</v>
          </cell>
        </row>
        <row r="12693">
          <cell r="E12693">
            <v>19</v>
          </cell>
        </row>
        <row r="12694">
          <cell r="E12694">
            <v>26</v>
          </cell>
        </row>
        <row r="12695">
          <cell r="E12695">
            <v>49</v>
          </cell>
        </row>
        <row r="12696">
          <cell r="E12696">
            <v>24</v>
          </cell>
        </row>
        <row r="12697">
          <cell r="E12697">
            <v>19</v>
          </cell>
        </row>
        <row r="12698">
          <cell r="E12698">
            <v>35</v>
          </cell>
        </row>
        <row r="12699">
          <cell r="E12699">
            <v>27</v>
          </cell>
        </row>
        <row r="12700">
          <cell r="E12700">
            <v>13</v>
          </cell>
        </row>
        <row r="12701">
          <cell r="E12701">
            <v>40</v>
          </cell>
        </row>
        <row r="12702">
          <cell r="E12702">
            <v>24</v>
          </cell>
        </row>
        <row r="12703">
          <cell r="E12703">
            <v>52</v>
          </cell>
        </row>
        <row r="12704">
          <cell r="E12704">
            <v>12</v>
          </cell>
        </row>
        <row r="12705">
          <cell r="E12705">
            <v>21</v>
          </cell>
        </row>
        <row r="12706">
          <cell r="E12706">
            <v>12</v>
          </cell>
        </row>
        <row r="12707">
          <cell r="E12707">
            <v>11</v>
          </cell>
        </row>
        <row r="12708">
          <cell r="E12708">
            <v>24</v>
          </cell>
        </row>
        <row r="12709">
          <cell r="E12709">
            <v>23</v>
          </cell>
        </row>
        <row r="12710">
          <cell r="E12710">
            <v>19</v>
          </cell>
        </row>
        <row r="12711">
          <cell r="E12711">
            <v>21</v>
          </cell>
        </row>
        <row r="12712">
          <cell r="E12712">
            <v>44</v>
          </cell>
        </row>
        <row r="12713">
          <cell r="E12713">
            <v>35</v>
          </cell>
        </row>
        <row r="12714">
          <cell r="E12714">
            <v>13</v>
          </cell>
        </row>
        <row r="12715">
          <cell r="E12715">
            <v>18</v>
          </cell>
        </row>
        <row r="12716">
          <cell r="E12716">
            <v>7341</v>
          </cell>
        </row>
        <row r="12717">
          <cell r="E12717">
            <v>11</v>
          </cell>
        </row>
        <row r="12718">
          <cell r="E12718">
            <v>68</v>
          </cell>
        </row>
        <row r="12719">
          <cell r="E12719">
            <v>22</v>
          </cell>
        </row>
        <row r="12720">
          <cell r="E12720">
            <v>15</v>
          </cell>
        </row>
        <row r="12721">
          <cell r="E12721">
            <v>14</v>
          </cell>
        </row>
        <row r="12722">
          <cell r="E12722">
            <v>19</v>
          </cell>
        </row>
        <row r="12723">
          <cell r="E12723">
            <v>34</v>
          </cell>
        </row>
        <row r="12724">
          <cell r="E12724">
            <v>17</v>
          </cell>
        </row>
        <row r="12725">
          <cell r="E12725">
            <v>15</v>
          </cell>
        </row>
        <row r="12726">
          <cell r="E12726">
            <v>23</v>
          </cell>
        </row>
        <row r="12727">
          <cell r="E12727">
            <v>147</v>
          </cell>
        </row>
        <row r="12728">
          <cell r="E12728">
            <v>196</v>
          </cell>
        </row>
        <row r="12729">
          <cell r="E12729">
            <v>193</v>
          </cell>
        </row>
        <row r="12730">
          <cell r="E12730">
            <v>111</v>
          </cell>
        </row>
        <row r="12731">
          <cell r="E12731">
            <v>167</v>
          </cell>
        </row>
        <row r="12732">
          <cell r="E12732">
            <v>95</v>
          </cell>
        </row>
        <row r="12733">
          <cell r="E12733">
            <v>255</v>
          </cell>
        </row>
        <row r="12734">
          <cell r="E12734">
            <v>140</v>
          </cell>
        </row>
        <row r="12735">
          <cell r="E12735">
            <v>88</v>
          </cell>
        </row>
        <row r="12736">
          <cell r="E12736">
            <v>189</v>
          </cell>
        </row>
        <row r="12737">
          <cell r="E12737">
            <v>95</v>
          </cell>
        </row>
        <row r="12738">
          <cell r="E12738">
            <v>195</v>
          </cell>
        </row>
        <row r="12739">
          <cell r="E12739">
            <v>206</v>
          </cell>
        </row>
        <row r="12740">
          <cell r="E12740">
            <v>164</v>
          </cell>
        </row>
        <row r="12741">
          <cell r="E12741">
            <v>186</v>
          </cell>
        </row>
        <row r="12742">
          <cell r="E12742">
            <v>138</v>
          </cell>
        </row>
        <row r="12743">
          <cell r="E12743">
            <v>159</v>
          </cell>
        </row>
        <row r="12744">
          <cell r="E12744">
            <v>186</v>
          </cell>
        </row>
        <row r="12745">
          <cell r="E12745">
            <v>138</v>
          </cell>
        </row>
        <row r="12746">
          <cell r="E12746">
            <v>159</v>
          </cell>
        </row>
        <row r="12747">
          <cell r="E12747">
            <v>138</v>
          </cell>
        </row>
        <row r="12748">
          <cell r="E12748">
            <v>294</v>
          </cell>
        </row>
        <row r="12749">
          <cell r="E12749">
            <v>149</v>
          </cell>
        </row>
        <row r="12750">
          <cell r="E12750">
            <v>259</v>
          </cell>
        </row>
        <row r="12751">
          <cell r="E12751">
            <v>146</v>
          </cell>
        </row>
        <row r="12752">
          <cell r="E12752">
            <v>172</v>
          </cell>
        </row>
        <row r="12753">
          <cell r="E12753">
            <v>305</v>
          </cell>
        </row>
        <row r="12754">
          <cell r="E12754">
            <v>126</v>
          </cell>
        </row>
        <row r="12755">
          <cell r="E12755">
            <v>159</v>
          </cell>
        </row>
        <row r="12756">
          <cell r="E12756">
            <v>153</v>
          </cell>
        </row>
        <row r="12757">
          <cell r="E12757">
            <v>147</v>
          </cell>
        </row>
        <row r="12758">
          <cell r="E12758">
            <v>146</v>
          </cell>
        </row>
        <row r="12759">
          <cell r="E12759">
            <v>183</v>
          </cell>
        </row>
        <row r="12760">
          <cell r="E12760">
            <v>113</v>
          </cell>
        </row>
        <row r="12761">
          <cell r="E12761">
            <v>217</v>
          </cell>
        </row>
        <row r="12762">
          <cell r="E12762">
            <v>114</v>
          </cell>
        </row>
        <row r="12763">
          <cell r="E12763">
            <v>94</v>
          </cell>
        </row>
        <row r="12764">
          <cell r="E12764">
            <v>113</v>
          </cell>
        </row>
        <row r="12765">
          <cell r="E12765">
            <v>140</v>
          </cell>
        </row>
        <row r="12766">
          <cell r="E12766">
            <v>161</v>
          </cell>
        </row>
        <row r="12767">
          <cell r="E12767">
            <v>190</v>
          </cell>
        </row>
        <row r="12768">
          <cell r="E12768">
            <v>158</v>
          </cell>
        </row>
        <row r="12769">
          <cell r="E12769">
            <v>126</v>
          </cell>
        </row>
        <row r="12770">
          <cell r="E12770">
            <v>182</v>
          </cell>
        </row>
        <row r="12771">
          <cell r="E12771">
            <v>132</v>
          </cell>
        </row>
        <row r="12772">
          <cell r="E12772">
            <v>216</v>
          </cell>
        </row>
        <row r="12773">
          <cell r="E12773">
            <v>165</v>
          </cell>
        </row>
        <row r="12774">
          <cell r="E12774">
            <v>208</v>
          </cell>
        </row>
        <row r="12775">
          <cell r="E12775">
            <v>103</v>
          </cell>
        </row>
        <row r="12776">
          <cell r="E12776">
            <v>186</v>
          </cell>
        </row>
        <row r="12777">
          <cell r="E12777">
            <v>75</v>
          </cell>
        </row>
        <row r="12778">
          <cell r="E12778">
            <v>208</v>
          </cell>
        </row>
        <row r="12779">
          <cell r="E12779">
            <v>127</v>
          </cell>
        </row>
        <row r="12780">
          <cell r="E12780">
            <v>137</v>
          </cell>
        </row>
        <row r="12781">
          <cell r="E12781">
            <v>124</v>
          </cell>
        </row>
        <row r="12782">
          <cell r="E12782">
            <v>113</v>
          </cell>
        </row>
        <row r="12783">
          <cell r="E12783">
            <v>86</v>
          </cell>
        </row>
        <row r="12784">
          <cell r="E12784">
            <v>163</v>
          </cell>
        </row>
        <row r="12785">
          <cell r="E12785">
            <v>109</v>
          </cell>
        </row>
        <row r="12786">
          <cell r="E12786">
            <v>131</v>
          </cell>
        </row>
        <row r="12787">
          <cell r="E12787">
            <v>143</v>
          </cell>
        </row>
        <row r="12788">
          <cell r="E12788">
            <v>158</v>
          </cell>
        </row>
        <row r="12789">
          <cell r="E12789">
            <v>151</v>
          </cell>
        </row>
        <row r="12790">
          <cell r="E12790">
            <v>184</v>
          </cell>
        </row>
        <row r="12791">
          <cell r="E12791">
            <v>171</v>
          </cell>
        </row>
        <row r="12792">
          <cell r="E12792">
            <v>224</v>
          </cell>
        </row>
        <row r="12793">
          <cell r="E12793">
            <v>125</v>
          </cell>
        </row>
        <row r="12794">
          <cell r="E12794">
            <v>44</v>
          </cell>
        </row>
        <row r="12795">
          <cell r="E12795">
            <v>76</v>
          </cell>
        </row>
        <row r="12796">
          <cell r="E12796">
            <v>100</v>
          </cell>
        </row>
        <row r="12797">
          <cell r="E12797">
            <v>166</v>
          </cell>
        </row>
        <row r="12798">
          <cell r="E12798">
            <v>119</v>
          </cell>
        </row>
        <row r="12799">
          <cell r="E12799">
            <v>72</v>
          </cell>
        </row>
        <row r="12800">
          <cell r="E12800">
            <v>122</v>
          </cell>
        </row>
        <row r="12801">
          <cell r="E12801">
            <v>129</v>
          </cell>
        </row>
        <row r="12802">
          <cell r="E12802">
            <v>65</v>
          </cell>
        </row>
        <row r="12803">
          <cell r="E12803">
            <v>75</v>
          </cell>
        </row>
        <row r="12804">
          <cell r="E12804">
            <v>65</v>
          </cell>
        </row>
        <row r="12805">
          <cell r="E12805">
            <v>75</v>
          </cell>
        </row>
        <row r="12806">
          <cell r="E12806">
            <v>201</v>
          </cell>
        </row>
        <row r="12807">
          <cell r="E12807">
            <v>135</v>
          </cell>
        </row>
        <row r="12808">
          <cell r="E12808">
            <v>111</v>
          </cell>
        </row>
        <row r="12809">
          <cell r="E12809">
            <v>105</v>
          </cell>
        </row>
        <row r="12810">
          <cell r="E12810">
            <v>87</v>
          </cell>
        </row>
        <row r="12811">
          <cell r="E12811">
            <v>102</v>
          </cell>
        </row>
        <row r="12812">
          <cell r="E12812">
            <v>109</v>
          </cell>
        </row>
        <row r="12813">
          <cell r="E12813">
            <v>138</v>
          </cell>
        </row>
        <row r="12814">
          <cell r="E12814">
            <v>118</v>
          </cell>
        </row>
        <row r="12815">
          <cell r="E12815">
            <v>164</v>
          </cell>
        </row>
        <row r="12816">
          <cell r="E12816">
            <v>139</v>
          </cell>
        </row>
        <row r="12817">
          <cell r="E12817">
            <v>127</v>
          </cell>
        </row>
        <row r="12818">
          <cell r="E12818">
            <v>125</v>
          </cell>
        </row>
        <row r="12819">
          <cell r="E12819">
            <v>182</v>
          </cell>
        </row>
        <row r="12820">
          <cell r="E12820">
            <v>93</v>
          </cell>
        </row>
        <row r="12821">
          <cell r="E12821">
            <v>132</v>
          </cell>
        </row>
        <row r="12822">
          <cell r="E12822">
            <v>176</v>
          </cell>
        </row>
        <row r="12823">
          <cell r="E12823">
            <v>155</v>
          </cell>
        </row>
        <row r="12824">
          <cell r="E12824">
            <v>199</v>
          </cell>
        </row>
        <row r="12825">
          <cell r="E12825">
            <v>117</v>
          </cell>
        </row>
        <row r="12826">
          <cell r="E12826">
            <v>79</v>
          </cell>
        </row>
        <row r="12827">
          <cell r="E12827">
            <v>114</v>
          </cell>
        </row>
        <row r="12828">
          <cell r="E12828">
            <v>215</v>
          </cell>
        </row>
        <row r="12829">
          <cell r="E12829">
            <v>92</v>
          </cell>
        </row>
        <row r="12830">
          <cell r="E12830">
            <v>155</v>
          </cell>
        </row>
        <row r="12831">
          <cell r="E12831">
            <v>175</v>
          </cell>
        </row>
        <row r="12832">
          <cell r="E12832">
            <v>108</v>
          </cell>
        </row>
        <row r="12833">
          <cell r="E12833">
            <v>74</v>
          </cell>
        </row>
        <row r="12834">
          <cell r="E12834">
            <v>187</v>
          </cell>
        </row>
        <row r="12835">
          <cell r="E12835">
            <v>149</v>
          </cell>
        </row>
        <row r="12836">
          <cell r="E12836">
            <v>203</v>
          </cell>
        </row>
        <row r="12837">
          <cell r="E12837">
            <v>51</v>
          </cell>
        </row>
        <row r="12838">
          <cell r="E12838">
            <v>155</v>
          </cell>
        </row>
        <row r="12839">
          <cell r="E12839">
            <v>191</v>
          </cell>
        </row>
        <row r="12840">
          <cell r="E12840">
            <v>124</v>
          </cell>
        </row>
        <row r="12841">
          <cell r="E12841">
            <v>120</v>
          </cell>
        </row>
        <row r="12842">
          <cell r="E12842">
            <v>183</v>
          </cell>
        </row>
        <row r="12843">
          <cell r="E12843">
            <v>181</v>
          </cell>
        </row>
        <row r="12844">
          <cell r="E12844">
            <v>121</v>
          </cell>
        </row>
        <row r="12845">
          <cell r="E12845">
            <v>138</v>
          </cell>
        </row>
        <row r="12846">
          <cell r="E12846">
            <v>54</v>
          </cell>
        </row>
        <row r="12847">
          <cell r="E12847">
            <v>95</v>
          </cell>
        </row>
        <row r="12848">
          <cell r="E12848">
            <v>251</v>
          </cell>
        </row>
        <row r="12849">
          <cell r="E12849">
            <v>151</v>
          </cell>
        </row>
        <row r="12850">
          <cell r="E12850">
            <v>113</v>
          </cell>
        </row>
        <row r="12851">
          <cell r="E12851">
            <v>176</v>
          </cell>
        </row>
        <row r="12852">
          <cell r="E12852">
            <v>151</v>
          </cell>
        </row>
        <row r="12853">
          <cell r="E12853">
            <v>131</v>
          </cell>
        </row>
        <row r="12854">
          <cell r="E12854">
            <v>122</v>
          </cell>
        </row>
        <row r="12855">
          <cell r="E12855">
            <v>179</v>
          </cell>
        </row>
        <row r="12856">
          <cell r="E12856">
            <v>164</v>
          </cell>
        </row>
        <row r="12857">
          <cell r="E12857">
            <v>215</v>
          </cell>
        </row>
        <row r="12858">
          <cell r="E12858">
            <v>166</v>
          </cell>
        </row>
        <row r="12859">
          <cell r="E12859">
            <v>120</v>
          </cell>
        </row>
        <row r="12860">
          <cell r="E12860">
            <v>127</v>
          </cell>
        </row>
        <row r="12861">
          <cell r="E12861">
            <v>153</v>
          </cell>
        </row>
        <row r="12862">
          <cell r="E12862">
            <v>205</v>
          </cell>
        </row>
        <row r="12863">
          <cell r="E12863">
            <v>198</v>
          </cell>
        </row>
        <row r="12864">
          <cell r="E12864">
            <v>162</v>
          </cell>
        </row>
        <row r="12865">
          <cell r="E12865">
            <v>112</v>
          </cell>
        </row>
        <row r="12866">
          <cell r="E12866">
            <v>147</v>
          </cell>
        </row>
        <row r="12867">
          <cell r="E12867">
            <v>178</v>
          </cell>
        </row>
        <row r="12868">
          <cell r="E12868">
            <v>131</v>
          </cell>
        </row>
        <row r="12869">
          <cell r="E12869">
            <v>172</v>
          </cell>
        </row>
        <row r="12870">
          <cell r="E12870">
            <v>67</v>
          </cell>
        </row>
        <row r="12871">
          <cell r="E12871">
            <v>158</v>
          </cell>
        </row>
        <row r="12872">
          <cell r="E12872">
            <v>126</v>
          </cell>
        </row>
        <row r="12873">
          <cell r="E12873">
            <v>166</v>
          </cell>
        </row>
        <row r="12874">
          <cell r="E12874">
            <v>109</v>
          </cell>
        </row>
        <row r="12875">
          <cell r="E12875">
            <v>108</v>
          </cell>
        </row>
        <row r="12876">
          <cell r="E12876">
            <v>151</v>
          </cell>
        </row>
        <row r="12877">
          <cell r="E12877">
            <v>83</v>
          </cell>
        </row>
        <row r="12878">
          <cell r="E12878">
            <v>151</v>
          </cell>
        </row>
        <row r="12879">
          <cell r="E12879">
            <v>209</v>
          </cell>
        </row>
        <row r="12880">
          <cell r="E12880">
            <v>148</v>
          </cell>
        </row>
        <row r="12881">
          <cell r="E12881">
            <v>166</v>
          </cell>
        </row>
        <row r="12882">
          <cell r="E12882">
            <v>83</v>
          </cell>
        </row>
        <row r="12883">
          <cell r="E12883">
            <v>155</v>
          </cell>
        </row>
        <row r="12884">
          <cell r="E12884">
            <v>100</v>
          </cell>
        </row>
        <row r="12885">
          <cell r="E12885">
            <v>127</v>
          </cell>
        </row>
        <row r="12886">
          <cell r="E12886">
            <v>147</v>
          </cell>
        </row>
        <row r="12887">
          <cell r="E12887">
            <v>92</v>
          </cell>
        </row>
        <row r="12888">
          <cell r="E12888">
            <v>97</v>
          </cell>
        </row>
        <row r="12889">
          <cell r="E12889">
            <v>143</v>
          </cell>
        </row>
        <row r="12890">
          <cell r="E12890">
            <v>150</v>
          </cell>
        </row>
        <row r="12891">
          <cell r="E12891">
            <v>157</v>
          </cell>
        </row>
        <row r="12892">
          <cell r="E12892">
            <v>134</v>
          </cell>
        </row>
        <row r="12893">
          <cell r="E12893">
            <v>152</v>
          </cell>
        </row>
        <row r="12894">
          <cell r="E12894">
            <v>120</v>
          </cell>
        </row>
        <row r="12895">
          <cell r="E12895">
            <v>120</v>
          </cell>
        </row>
        <row r="12896">
          <cell r="E12896">
            <v>102</v>
          </cell>
        </row>
        <row r="12897">
          <cell r="E12897">
            <v>181</v>
          </cell>
        </row>
        <row r="12898">
          <cell r="E12898">
            <v>133</v>
          </cell>
        </row>
        <row r="12899">
          <cell r="E12899">
            <v>147</v>
          </cell>
        </row>
        <row r="12900">
          <cell r="E12900">
            <v>235</v>
          </cell>
        </row>
        <row r="12901">
          <cell r="E12901">
            <v>150</v>
          </cell>
        </row>
        <row r="12902">
          <cell r="E12902">
            <v>103</v>
          </cell>
        </row>
        <row r="12903">
          <cell r="E12903">
            <v>167</v>
          </cell>
        </row>
        <row r="12904">
          <cell r="E12904">
            <v>167</v>
          </cell>
        </row>
        <row r="12905">
          <cell r="E12905">
            <v>77</v>
          </cell>
        </row>
        <row r="12906">
          <cell r="E12906">
            <v>250</v>
          </cell>
        </row>
        <row r="12907">
          <cell r="E12907">
            <v>157</v>
          </cell>
        </row>
        <row r="12908">
          <cell r="E12908">
            <v>165</v>
          </cell>
        </row>
        <row r="12909">
          <cell r="E12909">
            <v>182</v>
          </cell>
        </row>
        <row r="12910">
          <cell r="E12910">
            <v>174</v>
          </cell>
        </row>
        <row r="12911">
          <cell r="E12911">
            <v>202</v>
          </cell>
        </row>
        <row r="12912">
          <cell r="E12912">
            <v>173</v>
          </cell>
        </row>
        <row r="12913">
          <cell r="E12913">
            <v>232</v>
          </cell>
        </row>
        <row r="12914">
          <cell r="E12914">
            <v>178</v>
          </cell>
        </row>
        <row r="12915">
          <cell r="E12915">
            <v>163</v>
          </cell>
        </row>
        <row r="12916">
          <cell r="E12916">
            <v>161</v>
          </cell>
        </row>
        <row r="12917">
          <cell r="E12917">
            <v>213</v>
          </cell>
        </row>
        <row r="12918">
          <cell r="E12918">
            <v>152</v>
          </cell>
        </row>
        <row r="12919">
          <cell r="E12919">
            <v>175</v>
          </cell>
        </row>
        <row r="12920">
          <cell r="E12920">
            <v>150</v>
          </cell>
        </row>
        <row r="12921">
          <cell r="E12921">
            <v>169</v>
          </cell>
        </row>
        <row r="12922">
          <cell r="E12922">
            <v>178</v>
          </cell>
        </row>
        <row r="12923">
          <cell r="E12923">
            <v>151</v>
          </cell>
        </row>
        <row r="12924">
          <cell r="E12924">
            <v>47</v>
          </cell>
        </row>
        <row r="12925">
          <cell r="E12925">
            <v>198</v>
          </cell>
        </row>
        <row r="12926">
          <cell r="E12926">
            <v>198</v>
          </cell>
        </row>
        <row r="12927">
          <cell r="E12927">
            <v>249</v>
          </cell>
        </row>
        <row r="12928">
          <cell r="E12928">
            <v>166</v>
          </cell>
        </row>
        <row r="12929">
          <cell r="E12929">
            <v>175</v>
          </cell>
        </row>
        <row r="12930">
          <cell r="E12930">
            <v>172</v>
          </cell>
        </row>
        <row r="12931">
          <cell r="E12931">
            <v>100</v>
          </cell>
        </row>
        <row r="12932">
          <cell r="E12932">
            <v>199</v>
          </cell>
        </row>
        <row r="12933">
          <cell r="E12933">
            <v>204</v>
          </cell>
        </row>
        <row r="12934">
          <cell r="E12934">
            <v>171</v>
          </cell>
        </row>
        <row r="12935">
          <cell r="E12935">
            <v>151</v>
          </cell>
        </row>
        <row r="12936">
          <cell r="E12936">
            <v>174</v>
          </cell>
        </row>
        <row r="12937">
          <cell r="E12937">
            <v>172</v>
          </cell>
        </row>
        <row r="12938">
          <cell r="E12938">
            <v>59</v>
          </cell>
        </row>
        <row r="12939">
          <cell r="E12939">
            <v>203</v>
          </cell>
        </row>
        <row r="12940">
          <cell r="E12940">
            <v>65</v>
          </cell>
        </row>
        <row r="12941">
          <cell r="E12941">
            <v>194</v>
          </cell>
        </row>
        <row r="12942">
          <cell r="E12942">
            <v>156</v>
          </cell>
        </row>
        <row r="12943">
          <cell r="E12943">
            <v>115</v>
          </cell>
        </row>
        <row r="12944">
          <cell r="E12944">
            <v>168</v>
          </cell>
        </row>
        <row r="12945">
          <cell r="E12945">
            <v>149</v>
          </cell>
        </row>
        <row r="12946">
          <cell r="E12946">
            <v>101</v>
          </cell>
        </row>
        <row r="12947">
          <cell r="E12947">
            <v>198</v>
          </cell>
        </row>
        <row r="12948">
          <cell r="E12948">
            <v>121</v>
          </cell>
        </row>
        <row r="12949">
          <cell r="E12949">
            <v>187</v>
          </cell>
        </row>
        <row r="12950">
          <cell r="E12950">
            <v>180</v>
          </cell>
        </row>
        <row r="12951">
          <cell r="E12951">
            <v>169</v>
          </cell>
        </row>
        <row r="12952">
          <cell r="E12952">
            <v>189</v>
          </cell>
        </row>
        <row r="12953">
          <cell r="E12953">
            <v>209</v>
          </cell>
        </row>
        <row r="12954">
          <cell r="E12954">
            <v>132</v>
          </cell>
        </row>
        <row r="12955">
          <cell r="E12955">
            <v>176</v>
          </cell>
        </row>
        <row r="12956">
          <cell r="E12956">
            <v>146</v>
          </cell>
        </row>
        <row r="12957">
          <cell r="E12957">
            <v>157</v>
          </cell>
        </row>
        <row r="12958">
          <cell r="E12958">
            <v>231</v>
          </cell>
        </row>
        <row r="12959">
          <cell r="E12959">
            <v>274</v>
          </cell>
        </row>
        <row r="12960">
          <cell r="E12960">
            <v>176</v>
          </cell>
        </row>
        <row r="12961">
          <cell r="E12961">
            <v>153</v>
          </cell>
        </row>
        <row r="12962">
          <cell r="E12962">
            <v>176</v>
          </cell>
        </row>
        <row r="12963">
          <cell r="E12963">
            <v>113</v>
          </cell>
        </row>
        <row r="12964">
          <cell r="E12964">
            <v>160</v>
          </cell>
        </row>
        <row r="12965">
          <cell r="E12965">
            <v>198</v>
          </cell>
        </row>
        <row r="12966">
          <cell r="E12966">
            <v>241</v>
          </cell>
        </row>
        <row r="12967">
          <cell r="E12967">
            <v>146</v>
          </cell>
        </row>
        <row r="12968">
          <cell r="E12968">
            <v>143</v>
          </cell>
        </row>
        <row r="12969">
          <cell r="E12969">
            <v>158</v>
          </cell>
        </row>
        <row r="12970">
          <cell r="E12970">
            <v>128</v>
          </cell>
        </row>
        <row r="12971">
          <cell r="E12971">
            <v>106</v>
          </cell>
        </row>
        <row r="12972">
          <cell r="E12972">
            <v>163</v>
          </cell>
        </row>
        <row r="12973">
          <cell r="E12973">
            <v>173</v>
          </cell>
        </row>
        <row r="12974">
          <cell r="E12974">
            <v>126</v>
          </cell>
        </row>
        <row r="12975">
          <cell r="E12975">
            <v>158</v>
          </cell>
        </row>
        <row r="12976">
          <cell r="E12976">
            <v>170</v>
          </cell>
        </row>
        <row r="12977">
          <cell r="E12977">
            <v>109</v>
          </cell>
        </row>
        <row r="12978">
          <cell r="E12978">
            <v>82</v>
          </cell>
        </row>
        <row r="12979">
          <cell r="E12979">
            <v>72</v>
          </cell>
        </row>
        <row r="12980">
          <cell r="E12980">
            <v>110</v>
          </cell>
        </row>
        <row r="12981">
          <cell r="E12981">
            <v>117</v>
          </cell>
        </row>
        <row r="12982">
          <cell r="E12982">
            <v>141</v>
          </cell>
        </row>
        <row r="12983">
          <cell r="E12983">
            <v>138</v>
          </cell>
        </row>
        <row r="12984">
          <cell r="E12984">
            <v>125</v>
          </cell>
        </row>
        <row r="12985">
          <cell r="E12985">
            <v>162</v>
          </cell>
        </row>
        <row r="12986">
          <cell r="E12986">
            <v>197</v>
          </cell>
        </row>
        <row r="12987">
          <cell r="E12987">
            <v>39182</v>
          </cell>
        </row>
        <row r="12988">
          <cell r="E12988">
            <v>2</v>
          </cell>
        </row>
        <row r="12989">
          <cell r="E12989">
            <v>2</v>
          </cell>
        </row>
        <row r="12990">
          <cell r="E12990">
            <v>2</v>
          </cell>
        </row>
        <row r="12991">
          <cell r="E12991">
            <v>1</v>
          </cell>
        </row>
        <row r="12992">
          <cell r="E12992">
            <v>1</v>
          </cell>
        </row>
        <row r="12993">
          <cell r="E12993">
            <v>8</v>
          </cell>
        </row>
        <row r="12994">
          <cell r="E12994">
            <v>2</v>
          </cell>
        </row>
        <row r="12995">
          <cell r="E12995">
            <v>2</v>
          </cell>
        </row>
        <row r="12996">
          <cell r="E12996">
            <v>1</v>
          </cell>
        </row>
        <row r="12997">
          <cell r="E12997">
            <v>7</v>
          </cell>
        </row>
        <row r="12998">
          <cell r="E12998">
            <v>1</v>
          </cell>
        </row>
        <row r="12999">
          <cell r="E12999">
            <v>1</v>
          </cell>
        </row>
        <row r="13000">
          <cell r="E13000">
            <v>1</v>
          </cell>
        </row>
        <row r="13001">
          <cell r="E13001">
            <v>2</v>
          </cell>
        </row>
        <row r="13002">
          <cell r="E13002">
            <v>1</v>
          </cell>
        </row>
        <row r="13003">
          <cell r="E13003">
            <v>1</v>
          </cell>
        </row>
        <row r="13004">
          <cell r="E13004">
            <v>1</v>
          </cell>
        </row>
        <row r="13005">
          <cell r="E13005">
            <v>2</v>
          </cell>
        </row>
        <row r="13006">
          <cell r="E13006">
            <v>1</v>
          </cell>
        </row>
        <row r="13007">
          <cell r="E13007">
            <v>3</v>
          </cell>
        </row>
        <row r="13008">
          <cell r="E13008">
            <v>3</v>
          </cell>
        </row>
        <row r="13009">
          <cell r="E13009">
            <v>4</v>
          </cell>
        </row>
        <row r="13010">
          <cell r="E13010">
            <v>1</v>
          </cell>
        </row>
        <row r="13011">
          <cell r="E13011">
            <v>1</v>
          </cell>
        </row>
        <row r="13012">
          <cell r="E13012">
            <v>1</v>
          </cell>
        </row>
        <row r="13013">
          <cell r="E13013">
            <v>1</v>
          </cell>
        </row>
        <row r="13014">
          <cell r="E13014">
            <v>1</v>
          </cell>
        </row>
        <row r="13015">
          <cell r="E13015">
            <v>1</v>
          </cell>
        </row>
        <row r="13016">
          <cell r="E13016">
            <v>9</v>
          </cell>
        </row>
        <row r="13017">
          <cell r="E13017">
            <v>4</v>
          </cell>
        </row>
        <row r="13018">
          <cell r="E13018">
            <v>1</v>
          </cell>
        </row>
        <row r="13019">
          <cell r="E13019">
            <v>2</v>
          </cell>
        </row>
        <row r="13020">
          <cell r="E13020">
            <v>1</v>
          </cell>
        </row>
        <row r="13021">
          <cell r="E13021">
            <v>1</v>
          </cell>
        </row>
        <row r="13022">
          <cell r="E13022">
            <v>2</v>
          </cell>
        </row>
        <row r="13023">
          <cell r="E13023">
            <v>3</v>
          </cell>
        </row>
        <row r="13024">
          <cell r="E13024">
            <v>2</v>
          </cell>
        </row>
        <row r="13025">
          <cell r="E13025">
            <v>1</v>
          </cell>
        </row>
        <row r="13026">
          <cell r="E13026">
            <v>5</v>
          </cell>
        </row>
        <row r="13027">
          <cell r="E13027">
            <v>4</v>
          </cell>
        </row>
        <row r="13028">
          <cell r="E13028">
            <v>3</v>
          </cell>
        </row>
        <row r="13029">
          <cell r="E13029">
            <v>1</v>
          </cell>
        </row>
        <row r="13030">
          <cell r="E13030">
            <v>1</v>
          </cell>
        </row>
        <row r="13031">
          <cell r="E13031">
            <v>1</v>
          </cell>
        </row>
        <row r="13032">
          <cell r="E13032">
            <v>2</v>
          </cell>
        </row>
        <row r="13033">
          <cell r="E13033">
            <v>2</v>
          </cell>
        </row>
        <row r="13034">
          <cell r="E13034">
            <v>80</v>
          </cell>
        </row>
        <row r="13035">
          <cell r="E13035">
            <v>1</v>
          </cell>
        </row>
        <row r="13036">
          <cell r="E13036">
            <v>3</v>
          </cell>
        </row>
        <row r="13037">
          <cell r="E13037">
            <v>4</v>
          </cell>
        </row>
        <row r="13038">
          <cell r="E13038">
            <v>3</v>
          </cell>
        </row>
        <row r="13039">
          <cell r="E13039">
            <v>3</v>
          </cell>
        </row>
        <row r="13040">
          <cell r="E13040">
            <v>1</v>
          </cell>
        </row>
        <row r="13041">
          <cell r="E13041">
            <v>4</v>
          </cell>
        </row>
        <row r="13042">
          <cell r="E13042">
            <v>11</v>
          </cell>
        </row>
        <row r="13043">
          <cell r="E13043">
            <v>6</v>
          </cell>
        </row>
        <row r="13044">
          <cell r="E13044">
            <v>1</v>
          </cell>
        </row>
        <row r="13045">
          <cell r="E13045">
            <v>1</v>
          </cell>
        </row>
        <row r="13046">
          <cell r="E13046">
            <v>1</v>
          </cell>
        </row>
        <row r="13047">
          <cell r="E13047">
            <v>2</v>
          </cell>
        </row>
        <row r="13048">
          <cell r="E13048">
            <v>1</v>
          </cell>
        </row>
        <row r="13049">
          <cell r="E13049">
            <v>2</v>
          </cell>
        </row>
        <row r="13050">
          <cell r="E13050">
            <v>4</v>
          </cell>
        </row>
        <row r="13051">
          <cell r="E13051">
            <v>3</v>
          </cell>
        </row>
        <row r="13052">
          <cell r="E13052">
            <v>7</v>
          </cell>
        </row>
        <row r="13053">
          <cell r="E13053">
            <v>6</v>
          </cell>
        </row>
        <row r="13054">
          <cell r="E13054">
            <v>1</v>
          </cell>
        </row>
        <row r="13055">
          <cell r="E13055">
            <v>1</v>
          </cell>
        </row>
        <row r="13056">
          <cell r="E13056">
            <v>2</v>
          </cell>
        </row>
        <row r="13057">
          <cell r="E13057">
            <v>1</v>
          </cell>
        </row>
        <row r="13058">
          <cell r="E13058">
            <v>6</v>
          </cell>
        </row>
        <row r="13059">
          <cell r="E13059">
            <v>2</v>
          </cell>
        </row>
        <row r="13060">
          <cell r="E13060">
            <v>5</v>
          </cell>
        </row>
        <row r="13061">
          <cell r="E13061">
            <v>6</v>
          </cell>
        </row>
        <row r="13062">
          <cell r="E13062">
            <v>1</v>
          </cell>
        </row>
        <row r="13063">
          <cell r="E13063">
            <v>3</v>
          </cell>
        </row>
        <row r="13064">
          <cell r="E13064">
            <v>1</v>
          </cell>
        </row>
        <row r="13065">
          <cell r="E13065">
            <v>1</v>
          </cell>
        </row>
        <row r="13066">
          <cell r="E13066">
            <v>2</v>
          </cell>
        </row>
        <row r="13067">
          <cell r="E13067">
            <v>18</v>
          </cell>
        </row>
        <row r="13068">
          <cell r="E13068">
            <v>3</v>
          </cell>
        </row>
        <row r="13069">
          <cell r="E13069">
            <v>5</v>
          </cell>
        </row>
        <row r="13070">
          <cell r="E13070">
            <v>1</v>
          </cell>
        </row>
        <row r="13071">
          <cell r="E13071">
            <v>1</v>
          </cell>
        </row>
        <row r="13072">
          <cell r="E13072">
            <v>5</v>
          </cell>
        </row>
        <row r="13073">
          <cell r="E13073">
            <v>19</v>
          </cell>
        </row>
        <row r="13074">
          <cell r="E13074">
            <v>6</v>
          </cell>
        </row>
        <row r="13075">
          <cell r="E13075">
            <v>3</v>
          </cell>
        </row>
        <row r="13076">
          <cell r="E13076">
            <v>1</v>
          </cell>
        </row>
        <row r="13077">
          <cell r="E13077">
            <v>1</v>
          </cell>
        </row>
        <row r="13078">
          <cell r="E13078">
            <v>2</v>
          </cell>
        </row>
        <row r="13079">
          <cell r="E13079">
            <v>2</v>
          </cell>
        </row>
        <row r="13080">
          <cell r="E13080">
            <v>2</v>
          </cell>
        </row>
        <row r="13081">
          <cell r="E13081">
            <v>1</v>
          </cell>
        </row>
        <row r="13082">
          <cell r="E13082">
            <v>7</v>
          </cell>
        </row>
        <row r="13083">
          <cell r="E13083">
            <v>1</v>
          </cell>
        </row>
        <row r="13084">
          <cell r="E13084">
            <v>2</v>
          </cell>
        </row>
        <row r="13085">
          <cell r="E13085">
            <v>1</v>
          </cell>
        </row>
        <row r="13086">
          <cell r="E13086">
            <v>2</v>
          </cell>
        </row>
        <row r="13087">
          <cell r="E13087">
            <v>2</v>
          </cell>
        </row>
        <row r="13088">
          <cell r="E13088">
            <v>1</v>
          </cell>
        </row>
        <row r="13089">
          <cell r="E13089">
            <v>2</v>
          </cell>
        </row>
        <row r="13090">
          <cell r="E13090">
            <v>4</v>
          </cell>
        </row>
        <row r="13091">
          <cell r="E13091">
            <v>3</v>
          </cell>
        </row>
        <row r="13092">
          <cell r="E13092">
            <v>1</v>
          </cell>
        </row>
        <row r="13093">
          <cell r="E13093">
            <v>4</v>
          </cell>
        </row>
        <row r="13094">
          <cell r="E13094">
            <v>3</v>
          </cell>
        </row>
        <row r="13095">
          <cell r="E13095">
            <v>2</v>
          </cell>
        </row>
        <row r="13096">
          <cell r="E13096">
            <v>3</v>
          </cell>
        </row>
        <row r="13097">
          <cell r="E13097">
            <v>1</v>
          </cell>
        </row>
        <row r="13098">
          <cell r="E13098">
            <v>4</v>
          </cell>
        </row>
        <row r="13099">
          <cell r="E13099">
            <v>2</v>
          </cell>
        </row>
        <row r="13100">
          <cell r="E13100">
            <v>2</v>
          </cell>
        </row>
        <row r="13101">
          <cell r="E13101">
            <v>9</v>
          </cell>
        </row>
        <row r="13102">
          <cell r="E13102">
            <v>9</v>
          </cell>
        </row>
        <row r="13103">
          <cell r="E13103">
            <v>1</v>
          </cell>
        </row>
        <row r="13104">
          <cell r="E13104">
            <v>1</v>
          </cell>
        </row>
        <row r="13105">
          <cell r="E13105">
            <v>1</v>
          </cell>
        </row>
        <row r="13106">
          <cell r="E13106">
            <v>1</v>
          </cell>
        </row>
        <row r="13107">
          <cell r="E13107">
            <v>2</v>
          </cell>
        </row>
        <row r="13108">
          <cell r="E13108">
            <v>3</v>
          </cell>
        </row>
        <row r="13109">
          <cell r="E13109">
            <v>4</v>
          </cell>
        </row>
        <row r="13110">
          <cell r="E13110">
            <v>2</v>
          </cell>
        </row>
        <row r="13111">
          <cell r="E13111">
            <v>1</v>
          </cell>
        </row>
        <row r="13112">
          <cell r="E13112">
            <v>3</v>
          </cell>
        </row>
        <row r="13113">
          <cell r="E13113">
            <v>2</v>
          </cell>
        </row>
        <row r="13114">
          <cell r="E13114">
            <v>5</v>
          </cell>
        </row>
        <row r="13115">
          <cell r="E13115">
            <v>2</v>
          </cell>
        </row>
        <row r="13116">
          <cell r="E13116">
            <v>2</v>
          </cell>
        </row>
        <row r="13117">
          <cell r="E13117">
            <v>2</v>
          </cell>
        </row>
        <row r="13118">
          <cell r="E13118">
            <v>1</v>
          </cell>
        </row>
        <row r="13119">
          <cell r="E13119">
            <v>2</v>
          </cell>
        </row>
        <row r="13120">
          <cell r="E13120">
            <v>1</v>
          </cell>
        </row>
        <row r="13121">
          <cell r="E13121">
            <v>11</v>
          </cell>
        </row>
        <row r="13122">
          <cell r="E13122">
            <v>2</v>
          </cell>
        </row>
        <row r="13123">
          <cell r="E13123">
            <v>7</v>
          </cell>
        </row>
        <row r="13124">
          <cell r="E13124">
            <v>7</v>
          </cell>
        </row>
        <row r="13125">
          <cell r="E13125">
            <v>2</v>
          </cell>
        </row>
        <row r="13126">
          <cell r="E13126">
            <v>29</v>
          </cell>
        </row>
        <row r="13127">
          <cell r="E13127">
            <v>1</v>
          </cell>
        </row>
        <row r="13128">
          <cell r="E13128">
            <v>2</v>
          </cell>
        </row>
        <row r="13129">
          <cell r="E13129">
            <v>8</v>
          </cell>
        </row>
        <row r="13130">
          <cell r="E13130">
            <v>3</v>
          </cell>
        </row>
        <row r="13131">
          <cell r="E13131">
            <v>1</v>
          </cell>
        </row>
        <row r="13132">
          <cell r="E13132">
            <v>2</v>
          </cell>
        </row>
        <row r="13133">
          <cell r="E13133">
            <v>2</v>
          </cell>
        </row>
        <row r="13134">
          <cell r="E13134">
            <v>2</v>
          </cell>
        </row>
        <row r="13135">
          <cell r="E13135">
            <v>4</v>
          </cell>
        </row>
        <row r="13136">
          <cell r="E13136">
            <v>5</v>
          </cell>
        </row>
        <row r="13137">
          <cell r="E13137">
            <v>1</v>
          </cell>
        </row>
        <row r="13138">
          <cell r="E13138">
            <v>1</v>
          </cell>
        </row>
        <row r="13139">
          <cell r="E13139">
            <v>3</v>
          </cell>
        </row>
        <row r="13140">
          <cell r="E13140">
            <v>2</v>
          </cell>
        </row>
        <row r="13141">
          <cell r="E13141">
            <v>36</v>
          </cell>
        </row>
        <row r="13142">
          <cell r="E13142">
            <v>20</v>
          </cell>
        </row>
        <row r="13143">
          <cell r="E13143">
            <v>3</v>
          </cell>
        </row>
        <row r="13144">
          <cell r="E13144">
            <v>2</v>
          </cell>
        </row>
        <row r="13145">
          <cell r="E13145">
            <v>4</v>
          </cell>
        </row>
        <row r="13146">
          <cell r="E13146">
            <v>2</v>
          </cell>
        </row>
        <row r="13147">
          <cell r="E13147">
            <v>8</v>
          </cell>
        </row>
        <row r="13148">
          <cell r="E13148">
            <v>1</v>
          </cell>
        </row>
        <row r="13149">
          <cell r="E13149">
            <v>8</v>
          </cell>
        </row>
        <row r="13150">
          <cell r="E13150">
            <v>10</v>
          </cell>
        </row>
        <row r="13151">
          <cell r="E13151">
            <v>10</v>
          </cell>
        </row>
        <row r="13152">
          <cell r="E13152">
            <v>1</v>
          </cell>
        </row>
        <row r="13153">
          <cell r="E13153">
            <v>2</v>
          </cell>
        </row>
        <row r="13154">
          <cell r="E13154">
            <v>11</v>
          </cell>
        </row>
        <row r="13155">
          <cell r="E13155">
            <v>3</v>
          </cell>
        </row>
        <row r="13156">
          <cell r="E13156">
            <v>1</v>
          </cell>
        </row>
        <row r="13157">
          <cell r="E13157">
            <v>2</v>
          </cell>
        </row>
        <row r="13158">
          <cell r="E13158">
            <v>3</v>
          </cell>
        </row>
        <row r="13159">
          <cell r="E13159">
            <v>1</v>
          </cell>
        </row>
        <row r="13160">
          <cell r="E13160">
            <v>1</v>
          </cell>
        </row>
        <row r="13161">
          <cell r="E13161">
            <v>2</v>
          </cell>
        </row>
        <row r="13162">
          <cell r="E13162">
            <v>2</v>
          </cell>
        </row>
        <row r="13163">
          <cell r="E13163">
            <v>3</v>
          </cell>
        </row>
        <row r="13164">
          <cell r="E13164">
            <v>2</v>
          </cell>
        </row>
        <row r="13165">
          <cell r="E13165">
            <v>4</v>
          </cell>
        </row>
        <row r="13166">
          <cell r="E13166">
            <v>2</v>
          </cell>
        </row>
        <row r="13167">
          <cell r="E13167">
            <v>4</v>
          </cell>
        </row>
        <row r="13168">
          <cell r="E13168">
            <v>1</v>
          </cell>
        </row>
        <row r="13169">
          <cell r="E13169">
            <v>1</v>
          </cell>
        </row>
        <row r="13170">
          <cell r="E13170">
            <v>1</v>
          </cell>
        </row>
        <row r="13171">
          <cell r="E13171">
            <v>3</v>
          </cell>
        </row>
        <row r="13172">
          <cell r="E13172">
            <v>21</v>
          </cell>
        </row>
        <row r="13173">
          <cell r="E13173">
            <v>3</v>
          </cell>
        </row>
        <row r="13174">
          <cell r="E13174">
            <v>1</v>
          </cell>
        </row>
        <row r="13175">
          <cell r="E13175">
            <v>3</v>
          </cell>
        </row>
        <row r="13176">
          <cell r="E13176">
            <v>1</v>
          </cell>
        </row>
        <row r="13177">
          <cell r="E13177">
            <v>13</v>
          </cell>
        </row>
        <row r="13178">
          <cell r="E13178">
            <v>3</v>
          </cell>
        </row>
        <row r="13179">
          <cell r="E13179">
            <v>2</v>
          </cell>
        </row>
        <row r="13180">
          <cell r="E13180">
            <v>1</v>
          </cell>
        </row>
        <row r="13181">
          <cell r="E13181">
            <v>2</v>
          </cell>
        </row>
        <row r="13182">
          <cell r="E13182">
            <v>1</v>
          </cell>
        </row>
        <row r="13183">
          <cell r="E13183">
            <v>1</v>
          </cell>
        </row>
        <row r="13184">
          <cell r="E13184">
            <v>4</v>
          </cell>
        </row>
        <row r="13185">
          <cell r="E13185">
            <v>572</v>
          </cell>
        </row>
        <row r="13186">
          <cell r="E13186">
            <v>2</v>
          </cell>
        </row>
        <row r="13187">
          <cell r="E13187">
            <v>2</v>
          </cell>
        </row>
        <row r="13188">
          <cell r="E13188">
            <v>2</v>
          </cell>
        </row>
        <row r="13189">
          <cell r="E13189">
            <v>1</v>
          </cell>
        </row>
        <row r="13190">
          <cell r="E13190">
            <v>1</v>
          </cell>
        </row>
        <row r="13191">
          <cell r="E13191">
            <v>23</v>
          </cell>
        </row>
        <row r="13192">
          <cell r="E13192">
            <v>8</v>
          </cell>
        </row>
        <row r="13193">
          <cell r="E13193">
            <v>2</v>
          </cell>
        </row>
        <row r="13194">
          <cell r="E13194">
            <v>1</v>
          </cell>
        </row>
        <row r="13195">
          <cell r="E13195">
            <v>2</v>
          </cell>
        </row>
        <row r="13196">
          <cell r="E13196">
            <v>1</v>
          </cell>
        </row>
        <row r="13197">
          <cell r="E13197">
            <v>2</v>
          </cell>
        </row>
        <row r="13198">
          <cell r="E13198">
            <v>1</v>
          </cell>
        </row>
        <row r="13199">
          <cell r="E13199">
            <v>44</v>
          </cell>
        </row>
        <row r="13200">
          <cell r="E13200">
            <v>1</v>
          </cell>
        </row>
        <row r="13201">
          <cell r="E13201">
            <v>2</v>
          </cell>
        </row>
        <row r="13202">
          <cell r="E13202">
            <v>4</v>
          </cell>
        </row>
        <row r="13203">
          <cell r="E13203">
            <v>1</v>
          </cell>
        </row>
        <row r="13204">
          <cell r="E13204">
            <v>1</v>
          </cell>
        </row>
        <row r="13205">
          <cell r="E13205">
            <v>1</v>
          </cell>
        </row>
        <row r="13206">
          <cell r="E13206">
            <v>1</v>
          </cell>
        </row>
        <row r="13207">
          <cell r="E13207">
            <v>3</v>
          </cell>
        </row>
        <row r="13208">
          <cell r="E13208">
            <v>14</v>
          </cell>
        </row>
        <row r="13209">
          <cell r="E13209">
            <v>1</v>
          </cell>
        </row>
        <row r="13210">
          <cell r="E13210">
            <v>1</v>
          </cell>
        </row>
        <row r="13211">
          <cell r="E13211">
            <v>2</v>
          </cell>
        </row>
        <row r="13212">
          <cell r="E13212">
            <v>1</v>
          </cell>
        </row>
        <row r="13213">
          <cell r="E13213">
            <v>2</v>
          </cell>
        </row>
        <row r="13214">
          <cell r="E13214">
            <v>1</v>
          </cell>
        </row>
        <row r="13215">
          <cell r="E13215">
            <v>1</v>
          </cell>
        </row>
        <row r="13216">
          <cell r="E13216">
            <v>1</v>
          </cell>
        </row>
        <row r="13217">
          <cell r="E13217">
            <v>1</v>
          </cell>
        </row>
        <row r="13218">
          <cell r="E13218">
            <v>1</v>
          </cell>
        </row>
        <row r="13219">
          <cell r="E13219">
            <v>1</v>
          </cell>
        </row>
        <row r="13220">
          <cell r="E13220">
            <v>1</v>
          </cell>
        </row>
        <row r="13221">
          <cell r="E13221">
            <v>1</v>
          </cell>
        </row>
        <row r="13222">
          <cell r="E13222">
            <v>1</v>
          </cell>
        </row>
        <row r="13223">
          <cell r="E13223">
            <v>1</v>
          </cell>
        </row>
        <row r="13224">
          <cell r="E13224">
            <v>3</v>
          </cell>
        </row>
        <row r="13225">
          <cell r="E13225">
            <v>3</v>
          </cell>
        </row>
        <row r="13226">
          <cell r="E13226">
            <v>2</v>
          </cell>
        </row>
        <row r="13227">
          <cell r="E13227">
            <v>3</v>
          </cell>
        </row>
        <row r="13228">
          <cell r="E13228">
            <v>28</v>
          </cell>
        </row>
        <row r="13229">
          <cell r="E13229">
            <v>2</v>
          </cell>
        </row>
        <row r="13230">
          <cell r="E13230">
            <v>1</v>
          </cell>
        </row>
        <row r="13231">
          <cell r="E13231">
            <v>1</v>
          </cell>
        </row>
        <row r="13232">
          <cell r="E13232">
            <v>3</v>
          </cell>
        </row>
        <row r="13233">
          <cell r="E13233">
            <v>1</v>
          </cell>
        </row>
        <row r="13234">
          <cell r="E13234">
            <v>3</v>
          </cell>
        </row>
        <row r="13235">
          <cell r="E13235">
            <v>1</v>
          </cell>
        </row>
        <row r="13236">
          <cell r="E13236">
            <v>1</v>
          </cell>
        </row>
        <row r="13237">
          <cell r="E13237">
            <v>1</v>
          </cell>
        </row>
        <row r="13238">
          <cell r="E13238">
            <v>1</v>
          </cell>
        </row>
        <row r="13239">
          <cell r="E13239">
            <v>1</v>
          </cell>
        </row>
        <row r="13240">
          <cell r="E13240">
            <v>1</v>
          </cell>
        </row>
        <row r="13241">
          <cell r="E13241">
            <v>1</v>
          </cell>
        </row>
        <row r="13242">
          <cell r="E13242">
            <v>1</v>
          </cell>
        </row>
        <row r="13243">
          <cell r="E13243">
            <v>10</v>
          </cell>
        </row>
        <row r="13244">
          <cell r="E13244">
            <v>1</v>
          </cell>
        </row>
        <row r="13245">
          <cell r="E13245">
            <v>2</v>
          </cell>
        </row>
        <row r="13246">
          <cell r="E13246">
            <v>1</v>
          </cell>
        </row>
        <row r="13247">
          <cell r="E13247">
            <v>1</v>
          </cell>
        </row>
        <row r="13248">
          <cell r="E13248">
            <v>2</v>
          </cell>
        </row>
        <row r="13249">
          <cell r="E13249">
            <v>3</v>
          </cell>
        </row>
        <row r="13250">
          <cell r="E13250">
            <v>1</v>
          </cell>
        </row>
        <row r="13251">
          <cell r="E13251">
            <v>4</v>
          </cell>
        </row>
        <row r="13252">
          <cell r="E13252">
            <v>10</v>
          </cell>
        </row>
        <row r="13253">
          <cell r="E13253">
            <v>2</v>
          </cell>
        </row>
        <row r="13254">
          <cell r="E13254">
            <v>3</v>
          </cell>
        </row>
        <row r="13255">
          <cell r="E13255">
            <v>1</v>
          </cell>
        </row>
        <row r="13256">
          <cell r="E13256">
            <v>1</v>
          </cell>
        </row>
        <row r="13257">
          <cell r="E13257">
            <v>1</v>
          </cell>
        </row>
        <row r="13258">
          <cell r="E13258">
            <v>1</v>
          </cell>
        </row>
        <row r="13259">
          <cell r="E13259">
            <v>1</v>
          </cell>
        </row>
        <row r="13260">
          <cell r="E13260">
            <v>1</v>
          </cell>
        </row>
        <row r="13261">
          <cell r="E13261">
            <v>1</v>
          </cell>
        </row>
        <row r="13262">
          <cell r="E13262">
            <v>8</v>
          </cell>
        </row>
        <row r="13263">
          <cell r="E13263">
            <v>1</v>
          </cell>
        </row>
        <row r="13264">
          <cell r="E13264">
            <v>1</v>
          </cell>
        </row>
        <row r="13265">
          <cell r="E13265">
            <v>3</v>
          </cell>
        </row>
        <row r="13266">
          <cell r="E13266">
            <v>1</v>
          </cell>
        </row>
        <row r="13267">
          <cell r="E13267">
            <v>3</v>
          </cell>
        </row>
        <row r="13268">
          <cell r="E13268">
            <v>3</v>
          </cell>
        </row>
        <row r="13269">
          <cell r="E13269">
            <v>1</v>
          </cell>
        </row>
        <row r="13270">
          <cell r="E13270">
            <v>7</v>
          </cell>
        </row>
        <row r="13271">
          <cell r="E13271">
            <v>9</v>
          </cell>
        </row>
        <row r="13272">
          <cell r="E13272">
            <v>2</v>
          </cell>
        </row>
        <row r="13273">
          <cell r="E13273">
            <v>2</v>
          </cell>
        </row>
        <row r="13274">
          <cell r="E13274">
            <v>1</v>
          </cell>
        </row>
        <row r="13275">
          <cell r="E13275">
            <v>2</v>
          </cell>
        </row>
        <row r="13276">
          <cell r="E13276">
            <v>5</v>
          </cell>
        </row>
        <row r="13277">
          <cell r="E13277">
            <v>6</v>
          </cell>
        </row>
        <row r="13278">
          <cell r="E13278">
            <v>1</v>
          </cell>
        </row>
        <row r="13279">
          <cell r="E13279">
            <v>7</v>
          </cell>
        </row>
        <row r="13280">
          <cell r="E13280">
            <v>15</v>
          </cell>
        </row>
        <row r="13281">
          <cell r="E13281">
            <v>3</v>
          </cell>
        </row>
        <row r="13282">
          <cell r="E13282">
            <v>1</v>
          </cell>
        </row>
        <row r="13283">
          <cell r="E13283">
            <v>1</v>
          </cell>
        </row>
        <row r="13284">
          <cell r="E13284">
            <v>3</v>
          </cell>
        </row>
        <row r="13285">
          <cell r="E13285">
            <v>8</v>
          </cell>
        </row>
        <row r="13286">
          <cell r="E13286">
            <v>2</v>
          </cell>
        </row>
        <row r="13287">
          <cell r="E13287">
            <v>5</v>
          </cell>
        </row>
        <row r="13288">
          <cell r="E13288">
            <v>4</v>
          </cell>
        </row>
        <row r="13289">
          <cell r="E13289">
            <v>171</v>
          </cell>
        </row>
        <row r="13290">
          <cell r="E13290">
            <v>1</v>
          </cell>
        </row>
        <row r="13291">
          <cell r="E13291">
            <v>133433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416"/>
  <sheetViews>
    <sheetView tabSelected="1" topLeftCell="W354" zoomScale="115" zoomScaleNormal="115" workbookViewId="0">
      <selection activeCell="C429" sqref="C429"/>
    </sheetView>
  </sheetViews>
  <sheetFormatPr defaultRowHeight="15" outlineLevelRow="1" x14ac:dyDescent="0.25"/>
  <cols>
    <col min="1" max="1" width="5.42578125" style="115" customWidth="1"/>
    <col min="2" max="2" width="1.140625" customWidth="1"/>
    <col min="3" max="3" width="16.85546875" customWidth="1"/>
    <col min="4" max="4" width="10.7109375" customWidth="1"/>
    <col min="5" max="5" width="8.28515625" customWidth="1"/>
    <col min="6" max="6" width="11.7109375" style="17" customWidth="1"/>
    <col min="7" max="7" width="13.7109375" customWidth="1"/>
    <col min="8" max="8" width="10.28515625" customWidth="1"/>
    <col min="9" max="9" width="4.140625" customWidth="1"/>
    <col min="10" max="10" width="12" style="5" customWidth="1"/>
    <col min="11" max="11" width="18.7109375" style="9" customWidth="1"/>
    <col min="12" max="12" width="2.42578125" customWidth="1"/>
    <col min="13" max="13" width="5.7109375" customWidth="1"/>
    <col min="14" max="14" width="24" customWidth="1"/>
    <col min="15" max="15" width="16.7109375" style="11" customWidth="1"/>
    <col min="16" max="16" width="3.5703125" customWidth="1"/>
    <col min="17" max="17" width="17.85546875" hidden="1" customWidth="1"/>
    <col min="18" max="18" width="11" style="9" hidden="1" customWidth="1"/>
    <col min="19" max="19" width="16.5703125" hidden="1" customWidth="1"/>
    <col min="21" max="21" width="15.5703125" customWidth="1"/>
    <col min="22" max="22" width="11" customWidth="1"/>
    <col min="23" max="23" width="11.140625" bestFit="1" customWidth="1"/>
    <col min="26" max="27" width="11.140625" bestFit="1" customWidth="1"/>
    <col min="34" max="34" width="11.140625" bestFit="1" customWidth="1"/>
  </cols>
  <sheetData>
    <row r="1" spans="1:20" s="21" customFormat="1" ht="28.5" customHeight="1" x14ac:dyDescent="0.25">
      <c r="A1" s="114"/>
      <c r="C1" s="22" t="s">
        <v>0</v>
      </c>
      <c r="D1" s="22" t="s">
        <v>1</v>
      </c>
      <c r="E1" s="22" t="s">
        <v>2</v>
      </c>
      <c r="F1" s="23" t="s">
        <v>480</v>
      </c>
      <c r="G1" s="24" t="s">
        <v>6</v>
      </c>
      <c r="H1" s="24" t="s">
        <v>370</v>
      </c>
      <c r="I1" s="22"/>
      <c r="J1" s="24" t="s">
        <v>496</v>
      </c>
      <c r="K1" s="22" t="s">
        <v>243</v>
      </c>
      <c r="N1" s="24" t="s">
        <v>247</v>
      </c>
      <c r="O1" s="26" t="s">
        <v>6</v>
      </c>
      <c r="R1" s="25"/>
      <c r="T1" s="124">
        <f>MEDIAN(O2:O264)</f>
        <v>4593100</v>
      </c>
    </row>
    <row r="2" spans="1:20" x14ac:dyDescent="0.25">
      <c r="B2" s="1"/>
      <c r="C2" s="110" t="s">
        <v>512</v>
      </c>
      <c r="D2" s="109">
        <f>D174</f>
        <v>160427</v>
      </c>
      <c r="N2" t="s">
        <v>11</v>
      </c>
      <c r="O2" s="11">
        <v>25500100</v>
      </c>
    </row>
    <row r="3" spans="1:20" ht="15.75" x14ac:dyDescent="0.25">
      <c r="A3" s="116">
        <v>1</v>
      </c>
      <c r="B3" s="3" t="s">
        <v>242</v>
      </c>
      <c r="C3" s="70" t="s">
        <v>10</v>
      </c>
      <c r="D3" s="71">
        <v>47605</v>
      </c>
      <c r="E3" s="6">
        <f>D3/$D$174</f>
        <v>0.29673932692127886</v>
      </c>
      <c r="F3" s="6">
        <f>E3</f>
        <v>0.29673932692127886</v>
      </c>
      <c r="G3" s="7">
        <f>VLOOKUP(C3,N$2:O$364,2,FALSE)</f>
        <v>317808000</v>
      </c>
      <c r="H3" s="20">
        <f>A3/MAX(A$3:A$145)</f>
        <v>6.9444444444444441E-3</v>
      </c>
      <c r="I3" s="9"/>
      <c r="J3" s="5" t="str">
        <f>C3</f>
        <v>United States</v>
      </c>
      <c r="K3" s="102">
        <f>1000000*D3/G3</f>
        <v>149.7916981322056</v>
      </c>
      <c r="M3">
        <v>1</v>
      </c>
      <c r="N3" t="s">
        <v>12</v>
      </c>
      <c r="O3" s="11">
        <v>28502</v>
      </c>
      <c r="P3" s="8"/>
      <c r="Q3" s="10" t="s">
        <v>244</v>
      </c>
      <c r="S3" t="s">
        <v>245</v>
      </c>
    </row>
    <row r="4" spans="1:20" x14ac:dyDescent="0.25">
      <c r="A4" s="117">
        <v>2</v>
      </c>
      <c r="B4" s="3" t="s">
        <v>242</v>
      </c>
      <c r="C4" s="70" t="s">
        <v>90</v>
      </c>
      <c r="D4" s="71">
        <v>11109</v>
      </c>
      <c r="E4" s="6">
        <f>D4/$D$174</f>
        <v>6.9246448540457653E-2</v>
      </c>
      <c r="F4" s="6">
        <f>E4+F3</f>
        <v>0.3659857754617365</v>
      </c>
      <c r="G4" s="7">
        <f>VLOOKUP(C4,N$2:O$364,2,FALSE)</f>
        <v>1242370000</v>
      </c>
      <c r="H4" s="20">
        <f t="shared" ref="H4:H67" si="0">A4/MAX(A$3:A$145)</f>
        <v>1.3888888888888888E-2</v>
      </c>
      <c r="I4" s="9"/>
      <c r="J4" s="5" t="str">
        <f t="shared" ref="J4:J67" si="1">C4</f>
        <v>India</v>
      </c>
      <c r="K4" s="102">
        <f t="shared" ref="K4:K67" si="2">1000000*D4/G4</f>
        <v>8.941780628959167</v>
      </c>
      <c r="M4">
        <v>2</v>
      </c>
      <c r="N4" t="s">
        <v>13</v>
      </c>
      <c r="O4" s="11">
        <v>2821977</v>
      </c>
      <c r="P4" s="8"/>
      <c r="Q4" s="5" t="s">
        <v>219</v>
      </c>
      <c r="R4" s="9" t="e">
        <f>VLOOKUP(Q4,J$3:K$109,2,FALSE)</f>
        <v>#N/A</v>
      </c>
      <c r="S4" s="13">
        <f>VLOOKUP(Q4,N$2:O$335,2,FALSE)</f>
        <v>99000</v>
      </c>
    </row>
    <row r="5" spans="1:20" x14ac:dyDescent="0.25">
      <c r="A5" s="117">
        <v>3</v>
      </c>
      <c r="B5" s="3"/>
      <c r="C5" s="70" t="s">
        <v>76</v>
      </c>
      <c r="D5" s="71">
        <v>9713</v>
      </c>
      <c r="E5" s="6">
        <f>D5/$D$174</f>
        <v>6.0544671408179422E-2</v>
      </c>
      <c r="F5" s="6">
        <f t="shared" ref="F5:F10" si="3">E5+F4</f>
        <v>0.42653044686991592</v>
      </c>
      <c r="G5" s="7">
        <f>VLOOKUP(C5,N$2:O$364,2,FALSE)</f>
        <v>80716000</v>
      </c>
      <c r="H5" s="20">
        <f t="shared" si="0"/>
        <v>2.0833333333333332E-2</v>
      </c>
      <c r="I5" s="9"/>
      <c r="J5" s="5" t="str">
        <f t="shared" si="1"/>
        <v>Germany</v>
      </c>
      <c r="K5" s="102">
        <f t="shared" si="2"/>
        <v>120.3354972991724</v>
      </c>
      <c r="M5">
        <v>3</v>
      </c>
      <c r="N5" t="s">
        <v>14</v>
      </c>
      <c r="O5" s="11">
        <v>38700000</v>
      </c>
      <c r="P5" s="8"/>
      <c r="Q5" s="4" t="s">
        <v>5</v>
      </c>
      <c r="R5" s="9" t="e">
        <f>VLOOKUP(Q5,J$3:K$109,2,FALSE)</f>
        <v>#N/A</v>
      </c>
      <c r="S5" s="13">
        <f>VLOOKUP(Q5,N$2:O$335,2,FALSE)</f>
        <v>392291</v>
      </c>
    </row>
    <row r="6" spans="1:20" x14ac:dyDescent="0.25">
      <c r="A6" s="117">
        <v>4</v>
      </c>
      <c r="B6" s="3"/>
      <c r="C6" s="70" t="s">
        <v>204</v>
      </c>
      <c r="D6" s="71">
        <v>8790</v>
      </c>
      <c r="E6" s="6">
        <f>D6/$D$174</f>
        <v>5.4791275782754771E-2</v>
      </c>
      <c r="F6" s="6">
        <f t="shared" si="3"/>
        <v>0.4813217226526707</v>
      </c>
      <c r="G6" s="7">
        <f>VLOOKUP(C6,N$2:O$364,2,FALSE)</f>
        <v>63705000</v>
      </c>
      <c r="H6" s="20">
        <f t="shared" si="0"/>
        <v>2.7777777777777776E-2</v>
      </c>
      <c r="I6" s="9"/>
      <c r="J6" s="5" t="s">
        <v>503</v>
      </c>
      <c r="K6" s="102">
        <f t="shared" si="2"/>
        <v>137.97975041205558</v>
      </c>
      <c r="M6">
        <v>4</v>
      </c>
      <c r="N6" t="s">
        <v>234</v>
      </c>
      <c r="O6" s="11">
        <v>55519</v>
      </c>
      <c r="P6" s="8"/>
      <c r="Q6" s="5"/>
      <c r="S6" s="13"/>
    </row>
    <row r="7" spans="1:20" x14ac:dyDescent="0.25">
      <c r="A7" s="117">
        <v>5</v>
      </c>
      <c r="B7" s="3"/>
      <c r="C7" s="70" t="s">
        <v>50</v>
      </c>
      <c r="D7" s="71">
        <v>8142</v>
      </c>
      <c r="E7" s="6">
        <f>D7/$D$174</f>
        <v>5.0752055452012439E-2</v>
      </c>
      <c r="F7" s="6">
        <f t="shared" si="3"/>
        <v>0.53207377810468315</v>
      </c>
      <c r="G7" s="7">
        <f>VLOOKUP(C7,N$2:O$364,2,FALSE)</f>
        <v>1363690000</v>
      </c>
      <c r="H7" s="20">
        <f t="shared" si="0"/>
        <v>3.4722222222222224E-2</v>
      </c>
      <c r="I7" s="9"/>
      <c r="J7" s="5" t="str">
        <f t="shared" si="1"/>
        <v>China</v>
      </c>
      <c r="K7" s="102">
        <f t="shared" si="2"/>
        <v>5.9705651577704613</v>
      </c>
      <c r="M7">
        <v>5</v>
      </c>
      <c r="N7" t="s">
        <v>15</v>
      </c>
      <c r="O7" s="11">
        <v>76098</v>
      </c>
      <c r="P7" s="8"/>
      <c r="Q7" s="5" t="s">
        <v>240</v>
      </c>
      <c r="R7" s="9" t="e">
        <f t="shared" ref="R7:R38" si="4">VLOOKUP(Q7,J$3:K$109,2,FALSE)</f>
        <v>#N/A</v>
      </c>
      <c r="S7" s="13">
        <f>VLOOKUP(Q7,N$2:O$335,2,FALSE)</f>
        <v>86295</v>
      </c>
    </row>
    <row r="8" spans="1:20" x14ac:dyDescent="0.25">
      <c r="A8" s="117">
        <v>6</v>
      </c>
      <c r="B8" s="3"/>
      <c r="C8" s="70" t="s">
        <v>44</v>
      </c>
      <c r="D8" s="71">
        <v>5839</v>
      </c>
      <c r="E8" s="6">
        <f>D8/$D$174</f>
        <v>3.6396616529636536E-2</v>
      </c>
      <c r="F8" s="6">
        <f t="shared" si="3"/>
        <v>0.5684703946343197</v>
      </c>
      <c r="G8" s="7">
        <f>VLOOKUP(C8,N$2:O$364,2,FALSE)</f>
        <v>35344962</v>
      </c>
      <c r="H8" s="20">
        <f t="shared" si="0"/>
        <v>4.1666666666666664E-2</v>
      </c>
      <c r="I8" s="9"/>
      <c r="J8" s="5" t="str">
        <f t="shared" si="1"/>
        <v>Canada</v>
      </c>
      <c r="K8" s="102">
        <f t="shared" si="2"/>
        <v>165.20034736492289</v>
      </c>
      <c r="M8">
        <v>6</v>
      </c>
      <c r="N8" t="s">
        <v>16</v>
      </c>
      <c r="O8" s="11">
        <v>20609294</v>
      </c>
      <c r="P8" s="8"/>
      <c r="Q8" s="5" t="s">
        <v>80</v>
      </c>
      <c r="R8" s="9" t="e">
        <f t="shared" si="4"/>
        <v>#N/A</v>
      </c>
      <c r="S8" s="13">
        <f>VLOOKUP(Q8,N$2:O$335,2,FALSE)</f>
        <v>103328</v>
      </c>
    </row>
    <row r="9" spans="1:20" x14ac:dyDescent="0.25">
      <c r="A9" s="117">
        <v>7</v>
      </c>
      <c r="B9" s="3"/>
      <c r="C9" s="70" t="s">
        <v>249</v>
      </c>
      <c r="D9" s="71">
        <v>4302</v>
      </c>
      <c r="E9" s="6">
        <f>D9/$D$174</f>
        <v>2.6815934973539367E-2</v>
      </c>
      <c r="F9" s="6">
        <f t="shared" si="3"/>
        <v>0.5952863296078591</v>
      </c>
      <c r="G9" s="7">
        <f>VLOOKUP(C9,N$2:O$364,2,FALSE)</f>
        <v>50219669</v>
      </c>
      <c r="H9" s="20">
        <f t="shared" si="0"/>
        <v>4.8611111111111112E-2</v>
      </c>
      <c r="I9" s="9"/>
      <c r="J9" s="5" t="s">
        <v>180</v>
      </c>
      <c r="K9" s="102">
        <f t="shared" si="2"/>
        <v>85.663647046339548</v>
      </c>
      <c r="M9">
        <v>7</v>
      </c>
      <c r="N9" t="s">
        <v>233</v>
      </c>
      <c r="O9" s="11">
        <v>13452</v>
      </c>
      <c r="P9" s="8"/>
      <c r="Q9" s="14" t="s">
        <v>174</v>
      </c>
      <c r="R9" s="15">
        <f t="shared" si="4"/>
        <v>280.22670025188916</v>
      </c>
      <c r="S9" s="16">
        <f>VLOOKUP(Q9,N$2:O$335,2,FALSE)</f>
        <v>5399200</v>
      </c>
    </row>
    <row r="10" spans="1:20" x14ac:dyDescent="0.25">
      <c r="A10" s="115">
        <v>8</v>
      </c>
      <c r="C10" s="70" t="s">
        <v>21</v>
      </c>
      <c r="D10" s="71">
        <v>4098</v>
      </c>
      <c r="E10" s="19">
        <f>D10/$D$174</f>
        <v>2.5544328573120483E-2</v>
      </c>
      <c r="F10" s="19">
        <f t="shared" si="3"/>
        <v>0.6208306581809796</v>
      </c>
      <c r="G10" s="7">
        <f>VLOOKUP(C10,N$2:O$364,2,FALSE)</f>
        <v>23439438</v>
      </c>
      <c r="H10" s="20">
        <f t="shared" si="0"/>
        <v>5.5555555555555552E-2</v>
      </c>
      <c r="J10" s="5" t="str">
        <f>C10</f>
        <v>Australia</v>
      </c>
      <c r="K10" s="102">
        <f t="shared" si="2"/>
        <v>174.83354336396633</v>
      </c>
      <c r="M10">
        <v>8</v>
      </c>
      <c r="N10" t="s">
        <v>17</v>
      </c>
      <c r="O10">
        <v>86295</v>
      </c>
      <c r="Q10" t="s">
        <v>68</v>
      </c>
      <c r="R10">
        <f t="shared" si="4"/>
        <v>129.58601080899786</v>
      </c>
      <c r="S10">
        <f>VLOOKUP(Q10,N$2:O$335,2,FALSE)</f>
        <v>1311870</v>
      </c>
    </row>
    <row r="11" spans="1:20" x14ac:dyDescent="0.25">
      <c r="A11" s="117">
        <v>9</v>
      </c>
      <c r="B11" s="3"/>
      <c r="C11" s="70" t="s">
        <v>215</v>
      </c>
      <c r="D11" s="71">
        <v>3945</v>
      </c>
      <c r="E11" s="6">
        <f>D11/$D$174</f>
        <v>2.4590623772806325E-2</v>
      </c>
      <c r="F11" s="6">
        <f t="shared" ref="F11:F66" si="5">E11+F10</f>
        <v>0.6454212819537859</v>
      </c>
      <c r="G11" s="7">
        <f>VLOOKUP(C11,N$2:O$364,2,FALSE)</f>
        <v>65864000</v>
      </c>
      <c r="H11" s="20">
        <f t="shared" si="0"/>
        <v>6.25E-2</v>
      </c>
      <c r="I11" s="9"/>
      <c r="J11" s="5" t="str">
        <f t="shared" si="1"/>
        <v>France</v>
      </c>
      <c r="K11" s="102">
        <f t="shared" si="2"/>
        <v>59.896149641685895</v>
      </c>
      <c r="M11">
        <v>9</v>
      </c>
      <c r="N11" t="s">
        <v>18</v>
      </c>
      <c r="O11" s="11">
        <v>40117096</v>
      </c>
      <c r="P11" s="8"/>
      <c r="Q11" s="14" t="s">
        <v>7</v>
      </c>
      <c r="R11" s="15">
        <f t="shared" si="4"/>
        <v>277.60656788540717</v>
      </c>
      <c r="S11" s="16">
        <f>VLOOKUP(Q11,N$2:O$335,2,FALSE)</f>
        <v>8112200</v>
      </c>
    </row>
    <row r="12" spans="1:20" x14ac:dyDescent="0.25">
      <c r="A12" s="117">
        <v>10</v>
      </c>
      <c r="B12" s="3"/>
      <c r="C12" s="70" t="s">
        <v>96</v>
      </c>
      <c r="D12" s="71">
        <v>2996</v>
      </c>
      <c r="E12" s="6">
        <f>D12/$D$174</f>
        <v>1.8675160664975349E-2</v>
      </c>
      <c r="F12" s="6">
        <f t="shared" si="5"/>
        <v>0.66409644261876122</v>
      </c>
      <c r="G12" s="7">
        <f>VLOOKUP(C12,N$2:O$364,2,FALSE)</f>
        <v>60021955</v>
      </c>
      <c r="H12" s="20">
        <f t="shared" si="0"/>
        <v>6.9444444444444448E-2</v>
      </c>
      <c r="I12" s="9"/>
      <c r="J12" s="5" t="str">
        <f t="shared" si="1"/>
        <v>Italy</v>
      </c>
      <c r="K12" s="102">
        <f t="shared" si="2"/>
        <v>49.9150685778229</v>
      </c>
      <c r="M12">
        <v>10</v>
      </c>
      <c r="N12" t="s">
        <v>19</v>
      </c>
      <c r="O12" s="11">
        <v>3017400</v>
      </c>
      <c r="P12" s="8"/>
      <c r="Q12" s="14" t="s">
        <v>143</v>
      </c>
      <c r="R12" s="15">
        <f t="shared" si="4"/>
        <v>120.57021884277644</v>
      </c>
      <c r="S12" s="16">
        <f>VLOOKUP(Q12,N$2:O$335,2,FALSE)</f>
        <v>5109056</v>
      </c>
    </row>
    <row r="13" spans="1:20" x14ac:dyDescent="0.25">
      <c r="A13" s="117">
        <v>11</v>
      </c>
      <c r="B13" s="3"/>
      <c r="C13" s="5" t="s">
        <v>134</v>
      </c>
      <c r="D13">
        <v>2522</v>
      </c>
      <c r="E13" s="6">
        <f>D13/$D$174</f>
        <v>1.5720545793413827E-2</v>
      </c>
      <c r="F13" s="6">
        <f t="shared" si="5"/>
        <v>0.67981698841217508</v>
      </c>
      <c r="G13" s="7">
        <f>VLOOKUP(C13,N$2:O$364,2,FALSE)</f>
        <v>16844800</v>
      </c>
      <c r="H13" s="20">
        <f t="shared" si="0"/>
        <v>7.6388888888888895E-2</v>
      </c>
      <c r="I13" s="9"/>
      <c r="J13" s="5" t="str">
        <f t="shared" si="1"/>
        <v>Netherlands</v>
      </c>
      <c r="K13" s="102">
        <f t="shared" si="2"/>
        <v>149.71979483282675</v>
      </c>
      <c r="M13">
        <v>11</v>
      </c>
      <c r="N13" t="s">
        <v>20</v>
      </c>
      <c r="O13" s="11">
        <v>101484</v>
      </c>
      <c r="P13" s="8"/>
      <c r="Q13" s="14" t="s">
        <v>44</v>
      </c>
      <c r="R13" s="15">
        <f t="shared" si="4"/>
        <v>165.20034736492289</v>
      </c>
      <c r="S13" s="16">
        <f>VLOOKUP(Q13,N$2:O$335,2,FALSE)</f>
        <v>35344962</v>
      </c>
    </row>
    <row r="14" spans="1:20" x14ac:dyDescent="0.25">
      <c r="A14" s="117">
        <v>12</v>
      </c>
      <c r="B14" s="3"/>
      <c r="C14" s="5" t="s">
        <v>99</v>
      </c>
      <c r="D14">
        <v>2475</v>
      </c>
      <c r="E14" s="6">
        <f>D14/$D$174</f>
        <v>1.542757765214085E-2</v>
      </c>
      <c r="F14" s="6">
        <f t="shared" si="5"/>
        <v>0.69524456606431595</v>
      </c>
      <c r="G14" s="7">
        <f>VLOOKUP(C14,N$2:O$364,2,FALSE)</f>
        <v>127120000</v>
      </c>
      <c r="H14" s="20">
        <f t="shared" si="0"/>
        <v>8.3333333333333329E-2</v>
      </c>
      <c r="I14" s="9"/>
      <c r="J14" s="5" t="str">
        <f t="shared" si="1"/>
        <v>Japan</v>
      </c>
      <c r="K14" s="102">
        <f t="shared" si="2"/>
        <v>19.46979232221523</v>
      </c>
      <c r="M14">
        <v>12</v>
      </c>
      <c r="N14" t="s">
        <v>21</v>
      </c>
      <c r="O14" s="11">
        <v>23439438</v>
      </c>
      <c r="P14" s="8"/>
      <c r="Q14" s="14" t="s">
        <v>204</v>
      </c>
      <c r="R14" s="15" t="e">
        <f t="shared" si="4"/>
        <v>#N/A</v>
      </c>
      <c r="S14" s="16">
        <f>VLOOKUP(Q14,N$2:O$335,2,FALSE)</f>
        <v>63705000</v>
      </c>
    </row>
    <row r="15" spans="1:20" x14ac:dyDescent="0.25">
      <c r="A15" s="117">
        <v>13</v>
      </c>
      <c r="B15" s="3"/>
      <c r="C15" s="5" t="s">
        <v>216</v>
      </c>
      <c r="D15">
        <v>2414</v>
      </c>
      <c r="E15" s="6">
        <f>D15/$D$174</f>
        <v>1.5047342404956771E-2</v>
      </c>
      <c r="F15" s="6">
        <f t="shared" si="5"/>
        <v>0.7102919084692727</v>
      </c>
      <c r="G15" s="7">
        <f>VLOOKUP(C15,N$2:O$364,2,FALSE)</f>
        <v>23379129</v>
      </c>
      <c r="H15" s="20">
        <f t="shared" si="0"/>
        <v>9.0277777777777776E-2</v>
      </c>
      <c r="I15" s="9"/>
      <c r="J15" s="5" t="str">
        <f t="shared" si="1"/>
        <v>Taiwan</v>
      </c>
      <c r="K15" s="102">
        <f t="shared" si="2"/>
        <v>103.25448822323534</v>
      </c>
      <c r="M15">
        <v>13</v>
      </c>
      <c r="N15" t="s">
        <v>22</v>
      </c>
      <c r="O15" s="11">
        <v>8504850</v>
      </c>
      <c r="P15" s="8"/>
      <c r="Q15" s="4" t="s">
        <v>218</v>
      </c>
      <c r="R15" s="9">
        <f t="shared" si="4"/>
        <v>83.152591935584454</v>
      </c>
      <c r="S15" s="13">
        <f>VLOOKUP(Q15,N$2:O$335,2,FALSE)</f>
        <v>865878</v>
      </c>
    </row>
    <row r="16" spans="1:20" x14ac:dyDescent="0.25">
      <c r="A16" s="117">
        <v>14</v>
      </c>
      <c r="B16" s="3"/>
      <c r="C16" s="5" t="s">
        <v>7</v>
      </c>
      <c r="D16">
        <v>2252</v>
      </c>
      <c r="E16" s="6">
        <f>D16/$D$174</f>
        <v>1.4037537322271188E-2</v>
      </c>
      <c r="F16" s="6">
        <f t="shared" si="5"/>
        <v>0.7243294457915439</v>
      </c>
      <c r="G16" s="7">
        <f>VLOOKUP(C16,N$2:O$364,2,FALSE)</f>
        <v>8112200</v>
      </c>
      <c r="H16" s="20">
        <f t="shared" si="0"/>
        <v>9.7222222222222224E-2</v>
      </c>
      <c r="I16" s="9"/>
      <c r="J16" s="5" t="str">
        <f t="shared" si="1"/>
        <v>Switzerland</v>
      </c>
      <c r="K16" s="102">
        <f t="shared" si="2"/>
        <v>277.60656788540717</v>
      </c>
      <c r="M16">
        <v>14</v>
      </c>
      <c r="N16" t="s">
        <v>23</v>
      </c>
      <c r="O16" s="11">
        <v>9477100</v>
      </c>
      <c r="P16" s="8"/>
      <c r="Q16" s="14" t="s">
        <v>237</v>
      </c>
      <c r="R16" s="15">
        <f t="shared" si="4"/>
        <v>137.26332119063119</v>
      </c>
      <c r="S16" s="16">
        <f>VLOOKUP(Q16,N$2:O$335,2,FALSE)</f>
        <v>7219700</v>
      </c>
    </row>
    <row r="17" spans="1:19" x14ac:dyDescent="0.25">
      <c r="A17" s="117">
        <v>15</v>
      </c>
      <c r="B17" s="3"/>
      <c r="C17" s="5" t="s">
        <v>119</v>
      </c>
      <c r="D17">
        <v>1847</v>
      </c>
      <c r="E17" s="6">
        <f>D17/$D$174</f>
        <v>1.1513024615557232E-2</v>
      </c>
      <c r="F17" s="6">
        <f t="shared" si="5"/>
        <v>0.73584247040710116</v>
      </c>
      <c r="G17" s="7">
        <f>VLOOKUP(C17,N$2:O$364,2,FALSE)</f>
        <v>30063000</v>
      </c>
      <c r="H17" s="20">
        <f t="shared" si="0"/>
        <v>0.10416666666666667</v>
      </c>
      <c r="I17" s="9"/>
      <c r="J17" s="5" t="str">
        <f t="shared" si="1"/>
        <v>Malaysia</v>
      </c>
      <c r="K17" s="102">
        <f t="shared" si="2"/>
        <v>61.437647606692614</v>
      </c>
      <c r="M17">
        <v>15</v>
      </c>
      <c r="N17" t="s">
        <v>24</v>
      </c>
      <c r="O17" s="11">
        <v>351461</v>
      </c>
      <c r="P17" s="8"/>
      <c r="Q17" s="4" t="s">
        <v>10</v>
      </c>
      <c r="R17" s="9">
        <f t="shared" si="4"/>
        <v>149.7916981322056</v>
      </c>
      <c r="S17" s="13">
        <f>VLOOKUP(Q17,N$2:O$335,2,FALSE)</f>
        <v>317808000</v>
      </c>
    </row>
    <row r="18" spans="1:19" x14ac:dyDescent="0.25">
      <c r="A18" s="117">
        <v>16</v>
      </c>
      <c r="B18" s="3"/>
      <c r="C18" s="5" t="s">
        <v>182</v>
      </c>
      <c r="D18">
        <v>1747</v>
      </c>
      <c r="E18" s="6">
        <f>D18/$D$174</f>
        <v>1.0889688144763663E-2</v>
      </c>
      <c r="F18" s="6">
        <f t="shared" si="5"/>
        <v>0.74673215855186481</v>
      </c>
      <c r="G18" s="7">
        <f>VLOOKUP(C18,N$2:O$364,2,FALSE)</f>
        <v>46609700</v>
      </c>
      <c r="H18" s="20">
        <f t="shared" si="0"/>
        <v>0.1111111111111111</v>
      </c>
      <c r="I18" s="9"/>
      <c r="J18" s="5" t="str">
        <f t="shared" si="1"/>
        <v>Spain</v>
      </c>
      <c r="K18" s="102">
        <f t="shared" si="2"/>
        <v>37.481468449700387</v>
      </c>
      <c r="M18">
        <v>16</v>
      </c>
      <c r="N18" t="s">
        <v>25</v>
      </c>
      <c r="O18" s="11">
        <v>1234571</v>
      </c>
      <c r="P18" s="8"/>
      <c r="Q18" s="4" t="s">
        <v>134</v>
      </c>
      <c r="R18" s="9">
        <f t="shared" si="4"/>
        <v>149.71979483282675</v>
      </c>
      <c r="S18" s="13">
        <f>VLOOKUP(Q18,N$2:O$335,2,FALSE)</f>
        <v>16844800</v>
      </c>
    </row>
    <row r="19" spans="1:19" x14ac:dyDescent="0.25">
      <c r="A19" s="117">
        <v>17</v>
      </c>
      <c r="B19" s="3"/>
      <c r="C19" s="5" t="s">
        <v>197</v>
      </c>
      <c r="D19">
        <v>1689</v>
      </c>
      <c r="E19" s="6">
        <f>D19/$D$174</f>
        <v>1.0528152991703392E-2</v>
      </c>
      <c r="F19" s="6">
        <f t="shared" si="5"/>
        <v>0.75726031154356821</v>
      </c>
      <c r="G19" s="7">
        <f>VLOOKUP(C19,N$2:O$364,2,FALSE)</f>
        <v>76667864</v>
      </c>
      <c r="H19" s="20">
        <f t="shared" si="0"/>
        <v>0.11805555555555555</v>
      </c>
      <c r="I19" s="9"/>
      <c r="J19" s="5" t="str">
        <f t="shared" si="1"/>
        <v>Turkey</v>
      </c>
      <c r="K19" s="102">
        <f t="shared" si="2"/>
        <v>22.030090730061293</v>
      </c>
      <c r="M19">
        <v>17</v>
      </c>
      <c r="N19" t="s">
        <v>26</v>
      </c>
      <c r="O19" s="11">
        <v>152518015</v>
      </c>
      <c r="P19" s="8"/>
      <c r="Q19" s="4" t="s">
        <v>94</v>
      </c>
      <c r="R19" s="9">
        <f t="shared" si="4"/>
        <v>109.94752999063813</v>
      </c>
      <c r="S19" s="13">
        <f>VLOOKUP(Q19,N$2:O$335,2,FALSE)</f>
        <v>4593100</v>
      </c>
    </row>
    <row r="20" spans="1:19" x14ac:dyDescent="0.25">
      <c r="A20" s="117">
        <v>18</v>
      </c>
      <c r="B20" s="3"/>
      <c r="C20" s="5" t="s">
        <v>153</v>
      </c>
      <c r="D20">
        <v>1601</v>
      </c>
      <c r="E20" s="6">
        <f>D20/$D$174</f>
        <v>9.9796168974050498E-3</v>
      </c>
      <c r="F20" s="6">
        <f t="shared" si="5"/>
        <v>0.76723992844097322</v>
      </c>
      <c r="G20" s="7">
        <f>VLOOKUP(C20,N$2:O$364,2,FALSE)</f>
        <v>38502396</v>
      </c>
      <c r="H20" s="20">
        <f t="shared" si="0"/>
        <v>0.125</v>
      </c>
      <c r="I20" s="9"/>
      <c r="J20" s="5" t="str">
        <f t="shared" si="1"/>
        <v>Poland</v>
      </c>
      <c r="K20" s="102">
        <f t="shared" si="2"/>
        <v>41.581827790665287</v>
      </c>
      <c r="M20">
        <v>18</v>
      </c>
      <c r="N20" t="s">
        <v>27</v>
      </c>
      <c r="O20" s="11">
        <v>285000</v>
      </c>
      <c r="P20" s="8"/>
      <c r="Q20" s="4" t="s">
        <v>22</v>
      </c>
      <c r="R20" s="9">
        <f t="shared" si="4"/>
        <v>101.23635337483907</v>
      </c>
      <c r="S20" s="13">
        <f>VLOOKUP(Q20,N$2:O$335,2,FALSE)</f>
        <v>8504850</v>
      </c>
    </row>
    <row r="21" spans="1:19" x14ac:dyDescent="0.25">
      <c r="A21" s="117">
        <v>19</v>
      </c>
      <c r="B21" s="3"/>
      <c r="C21" s="5" t="s">
        <v>35</v>
      </c>
      <c r="D21">
        <v>1542</v>
      </c>
      <c r="E21" s="6">
        <f>D21/$D$174</f>
        <v>9.6118483796368438E-3</v>
      </c>
      <c r="F21" s="6">
        <f t="shared" si="5"/>
        <v>0.77685177682061002</v>
      </c>
      <c r="G21" s="7">
        <f>VLOOKUP(C21,N$2:O$364,2,FALSE)</f>
        <v>201032714</v>
      </c>
      <c r="H21" s="20">
        <f t="shared" si="0"/>
        <v>0.13194444444444445</v>
      </c>
      <c r="I21" s="9"/>
      <c r="J21" s="5" t="str">
        <f t="shared" si="1"/>
        <v>Brazil</v>
      </c>
      <c r="K21" s="102">
        <f t="shared" si="2"/>
        <v>7.6703933868196197</v>
      </c>
      <c r="M21">
        <v>19</v>
      </c>
      <c r="N21" t="s">
        <v>3</v>
      </c>
      <c r="O21" s="11">
        <v>9468100</v>
      </c>
      <c r="P21" s="8"/>
      <c r="Q21" s="4" t="s">
        <v>21</v>
      </c>
      <c r="R21" s="9">
        <f t="shared" si="4"/>
        <v>174.83354336396633</v>
      </c>
      <c r="S21" s="13">
        <f>VLOOKUP(Q21,N$2:O$335,2,FALSE)</f>
        <v>23439438</v>
      </c>
    </row>
    <row r="22" spans="1:19" s="64" customFormat="1" x14ac:dyDescent="0.25">
      <c r="A22" s="118">
        <v>20</v>
      </c>
      <c r="B22" s="94"/>
      <c r="C22" s="95" t="s">
        <v>174</v>
      </c>
      <c r="D22" s="57">
        <v>1513</v>
      </c>
      <c r="E22" s="96">
        <f>D22/$D$174</f>
        <v>9.4310808031067093E-3</v>
      </c>
      <c r="F22" s="96">
        <f t="shared" si="5"/>
        <v>0.78628285762371675</v>
      </c>
      <c r="G22" s="7">
        <f>VLOOKUP(C22,N$2:O$364,2,FALSE)</f>
        <v>5399200</v>
      </c>
      <c r="H22" s="20">
        <f t="shared" si="0"/>
        <v>0.1388888888888889</v>
      </c>
      <c r="I22" s="65"/>
      <c r="J22" s="5" t="str">
        <f t="shared" si="1"/>
        <v>Singapore</v>
      </c>
      <c r="K22" s="102">
        <f t="shared" si="2"/>
        <v>280.22670025188916</v>
      </c>
      <c r="M22" s="64">
        <v>20</v>
      </c>
      <c r="N22" s="64" t="s">
        <v>28</v>
      </c>
      <c r="O22" s="66">
        <v>11188935</v>
      </c>
      <c r="P22" s="67"/>
      <c r="Q22" s="68" t="s">
        <v>114</v>
      </c>
      <c r="R22" s="65">
        <f t="shared" si="4"/>
        <v>128.82598736281648</v>
      </c>
      <c r="S22" s="69">
        <f>VLOOKUP(Q22,N$2:O$335,2,FALSE)</f>
        <v>2941953</v>
      </c>
    </row>
    <row r="23" spans="1:19" x14ac:dyDescent="0.25">
      <c r="A23" s="117">
        <v>21</v>
      </c>
      <c r="B23" s="3"/>
      <c r="C23" s="5" t="s">
        <v>251</v>
      </c>
      <c r="D23">
        <v>1496</v>
      </c>
      <c r="E23" s="6">
        <f>D23/$D$174</f>
        <v>9.325113603071802E-3</v>
      </c>
      <c r="F23" s="6">
        <f t="shared" si="5"/>
        <v>0.7956079712267885</v>
      </c>
      <c r="G23" s="7">
        <f>VLOOKUP(C23,N$2:O$364,2,FALSE)</f>
        <v>77332000</v>
      </c>
      <c r="H23" s="20">
        <f t="shared" si="0"/>
        <v>0.14583333333333334</v>
      </c>
      <c r="I23" s="9"/>
      <c r="J23" s="5" t="s">
        <v>92</v>
      </c>
      <c r="K23" s="102">
        <f t="shared" si="2"/>
        <v>19.345161123467648</v>
      </c>
      <c r="M23">
        <v>21</v>
      </c>
      <c r="N23" t="s">
        <v>29</v>
      </c>
      <c r="O23" s="11">
        <v>349728</v>
      </c>
      <c r="P23" s="8"/>
      <c r="Q23" s="4" t="s">
        <v>187</v>
      </c>
      <c r="R23" s="9">
        <f t="shared" si="4"/>
        <v>154.89266694007569</v>
      </c>
      <c r="S23" s="13">
        <f>VLOOKUP(Q23,N$2:O$335,2,FALSE)</f>
        <v>9658301</v>
      </c>
    </row>
    <row r="24" spans="1:19" x14ac:dyDescent="0.25">
      <c r="A24" s="117">
        <v>22</v>
      </c>
      <c r="B24" s="3"/>
      <c r="C24" s="5" t="s">
        <v>187</v>
      </c>
      <c r="D24">
        <v>1496</v>
      </c>
      <c r="E24" s="6">
        <f>D24/$D$174</f>
        <v>9.325113603071802E-3</v>
      </c>
      <c r="F24" s="6">
        <f t="shared" si="5"/>
        <v>0.80493308482986026</v>
      </c>
      <c r="G24" s="7">
        <f>VLOOKUP(C24,N$2:O$364,2,FALSE)</f>
        <v>9658301</v>
      </c>
      <c r="H24" s="20">
        <f t="shared" si="0"/>
        <v>0.15277777777777779</v>
      </c>
      <c r="I24" s="9"/>
      <c r="J24" s="5" t="str">
        <f t="shared" si="1"/>
        <v>Sweden</v>
      </c>
      <c r="K24" s="102">
        <f t="shared" si="2"/>
        <v>154.89266694007569</v>
      </c>
      <c r="M24">
        <v>22</v>
      </c>
      <c r="N24" t="s">
        <v>30</v>
      </c>
      <c r="O24" s="11">
        <v>10323000</v>
      </c>
      <c r="P24" s="8"/>
      <c r="Q24" s="4" t="s">
        <v>72</v>
      </c>
      <c r="R24" s="9">
        <f t="shared" si="4"/>
        <v>167.03998544863529</v>
      </c>
      <c r="S24" s="13">
        <f>VLOOKUP(Q24,N$2:O$335,2,FALSE)</f>
        <v>5453784</v>
      </c>
    </row>
    <row r="25" spans="1:19" x14ac:dyDescent="0.25">
      <c r="A25" s="115">
        <v>23</v>
      </c>
      <c r="C25" s="5" t="s">
        <v>28</v>
      </c>
      <c r="D25">
        <v>1441</v>
      </c>
      <c r="E25" s="19">
        <f>D25/$D$174</f>
        <v>8.982278544135339E-3</v>
      </c>
      <c r="F25" s="19">
        <f t="shared" si="5"/>
        <v>0.81391536337399562</v>
      </c>
      <c r="G25" s="7">
        <f>VLOOKUP(C25,N$2:O$364,2,FALSE)</f>
        <v>11188935</v>
      </c>
      <c r="H25" s="20">
        <f t="shared" si="0"/>
        <v>0.15972222222222221</v>
      </c>
      <c r="J25" s="5" t="str">
        <f t="shared" si="1"/>
        <v>Belgium</v>
      </c>
      <c r="K25" s="102">
        <f t="shared" si="2"/>
        <v>128.78794988084209</v>
      </c>
      <c r="M25">
        <v>23</v>
      </c>
      <c r="N25" t="s">
        <v>235</v>
      </c>
      <c r="O25">
        <v>64237</v>
      </c>
      <c r="Q25" t="s">
        <v>215</v>
      </c>
      <c r="R25">
        <f t="shared" si="4"/>
        <v>59.896149641685895</v>
      </c>
      <c r="S25">
        <f>VLOOKUP(Q25,N$2:O$335,2,FALSE)</f>
        <v>65864000</v>
      </c>
    </row>
    <row r="26" spans="1:19" x14ac:dyDescent="0.25">
      <c r="A26" s="117">
        <v>24</v>
      </c>
      <c r="B26" s="3"/>
      <c r="C26" s="5" t="s">
        <v>250</v>
      </c>
      <c r="D26">
        <v>1314</v>
      </c>
      <c r="E26" s="6">
        <f>D26/$D$174</f>
        <v>8.1906412262275057E-3</v>
      </c>
      <c r="F26" s="6">
        <f t="shared" si="5"/>
        <v>0.82210600460022309</v>
      </c>
      <c r="G26" s="7">
        <f>VLOOKUP(C26,N$2:O$364,2,FALSE)</f>
        <v>143700000</v>
      </c>
      <c r="H26" s="20">
        <f t="shared" si="0"/>
        <v>0.16666666666666666</v>
      </c>
      <c r="I26" s="9"/>
      <c r="J26" s="5" t="s">
        <v>158</v>
      </c>
      <c r="K26" s="102">
        <f t="shared" si="2"/>
        <v>9.1440501043841333</v>
      </c>
      <c r="M26">
        <v>24</v>
      </c>
      <c r="N26" t="s">
        <v>31</v>
      </c>
      <c r="O26" s="11">
        <v>745850</v>
      </c>
      <c r="P26" s="8"/>
      <c r="Q26" s="4" t="s">
        <v>135</v>
      </c>
      <c r="R26" s="9">
        <f t="shared" si="4"/>
        <v>161.22290559503193</v>
      </c>
      <c r="S26" s="13">
        <f>VLOOKUP(Q26,N$2:O$335,2,FALSE)</f>
        <v>4521690</v>
      </c>
    </row>
    <row r="27" spans="1:19" x14ac:dyDescent="0.25">
      <c r="A27" s="117">
        <v>25</v>
      </c>
      <c r="B27" s="3"/>
      <c r="C27" s="5" t="s">
        <v>95</v>
      </c>
      <c r="D27">
        <v>1135</v>
      </c>
      <c r="E27" s="6">
        <f>D27/$D$174</f>
        <v>7.0748689435070154E-3</v>
      </c>
      <c r="F27" s="6">
        <f t="shared" si="5"/>
        <v>0.82918087354373016</v>
      </c>
      <c r="G27" s="7">
        <f>VLOOKUP(C27,N$2:O$364,2,FALSE)</f>
        <v>8157300</v>
      </c>
      <c r="H27" s="20">
        <f t="shared" si="0"/>
        <v>0.1736111111111111</v>
      </c>
      <c r="I27" s="9"/>
      <c r="J27" s="5" t="str">
        <f t="shared" si="1"/>
        <v>Israel</v>
      </c>
      <c r="K27" s="102">
        <f t="shared" si="2"/>
        <v>139.13917595282754</v>
      </c>
      <c r="M27">
        <v>25</v>
      </c>
      <c r="N27" t="s">
        <v>32</v>
      </c>
      <c r="O27" s="11">
        <v>10027254</v>
      </c>
      <c r="P27" s="8"/>
      <c r="Q27" s="4" t="s">
        <v>154</v>
      </c>
      <c r="R27" s="9">
        <f t="shared" si="4"/>
        <v>84.578578887260562</v>
      </c>
      <c r="S27" s="13">
        <f>VLOOKUP(Q27,N$2:O$335,2,FALSE)</f>
        <v>10487289</v>
      </c>
    </row>
    <row r="28" spans="1:19" x14ac:dyDescent="0.25">
      <c r="A28" s="117">
        <v>26</v>
      </c>
      <c r="B28" s="3"/>
      <c r="C28" s="5" t="s">
        <v>59</v>
      </c>
      <c r="D28">
        <v>1043</v>
      </c>
      <c r="E28" s="6">
        <f>D28/$D$174</f>
        <v>6.5013993903769319E-3</v>
      </c>
      <c r="F28" s="6">
        <f t="shared" si="5"/>
        <v>0.83568227293410713</v>
      </c>
      <c r="G28" s="7">
        <f>VLOOKUP(C28,N$2:O$364,2,FALSE)</f>
        <v>5627235</v>
      </c>
      <c r="H28" s="20">
        <f t="shared" si="0"/>
        <v>0.18055555555555555</v>
      </c>
      <c r="I28" s="9"/>
      <c r="J28" s="5" t="str">
        <f t="shared" si="1"/>
        <v>Denmark</v>
      </c>
      <c r="K28" s="102">
        <f t="shared" si="2"/>
        <v>185.34857705427265</v>
      </c>
      <c r="M28">
        <v>26</v>
      </c>
      <c r="N28" t="s">
        <v>33</v>
      </c>
      <c r="O28" s="11">
        <v>3791622</v>
      </c>
      <c r="P28" s="8"/>
      <c r="Q28" s="4" t="s">
        <v>239</v>
      </c>
      <c r="R28" s="9" t="e">
        <f t="shared" si="4"/>
        <v>#N/A</v>
      </c>
      <c r="S28">
        <f>VLOOKUP(Q28,N$2:O$335,2,FALSE)</f>
        <v>1328019</v>
      </c>
    </row>
    <row r="29" spans="1:19" s="58" customFormat="1" x14ac:dyDescent="0.25">
      <c r="A29" s="118">
        <v>27</v>
      </c>
      <c r="B29" s="94"/>
      <c r="C29" s="95" t="s">
        <v>126</v>
      </c>
      <c r="D29" s="57">
        <v>1003</v>
      </c>
      <c r="E29" s="96">
        <f>D29/$D$174</f>
        <v>6.2520648020595038E-3</v>
      </c>
      <c r="F29" s="96">
        <f t="shared" si="5"/>
        <v>0.84193433773616666</v>
      </c>
      <c r="G29" s="7">
        <f>VLOOKUP(C29,N$2:O$364,2,FALSE)</f>
        <v>119713203</v>
      </c>
      <c r="H29" s="20">
        <f t="shared" si="0"/>
        <v>0.1875</v>
      </c>
      <c r="I29" s="59"/>
      <c r="J29" s="5" t="str">
        <f t="shared" si="1"/>
        <v>Mexico</v>
      </c>
      <c r="K29" s="102">
        <f t="shared" si="2"/>
        <v>8.3783573980557513</v>
      </c>
      <c r="M29" s="58">
        <v>27</v>
      </c>
      <c r="N29" s="58" t="s">
        <v>34</v>
      </c>
      <c r="O29" s="60">
        <v>2024904</v>
      </c>
      <c r="P29" s="61"/>
      <c r="Q29" s="62" t="s">
        <v>59</v>
      </c>
      <c r="R29" s="59">
        <f t="shared" si="4"/>
        <v>185.34857705427265</v>
      </c>
      <c r="S29" s="63">
        <f>VLOOKUP(Q29,N$2:O$335,2,FALSE)</f>
        <v>5627235</v>
      </c>
    </row>
    <row r="30" spans="1:19" x14ac:dyDescent="0.25">
      <c r="A30" s="117">
        <v>28</v>
      </c>
      <c r="B30" s="3"/>
      <c r="C30" s="5" t="s">
        <v>237</v>
      </c>
      <c r="D30">
        <v>991</v>
      </c>
      <c r="E30" s="6">
        <f>D30/$D$174</f>
        <v>6.1772644255642757E-3</v>
      </c>
      <c r="F30" s="6">
        <f t="shared" si="5"/>
        <v>0.84811160216173098</v>
      </c>
      <c r="G30" s="7">
        <f>VLOOKUP(C30,N$2:O$364,2,FALSE)</f>
        <v>7219700</v>
      </c>
      <c r="H30" s="20">
        <f t="shared" si="0"/>
        <v>0.19444444444444445</v>
      </c>
      <c r="I30" s="9"/>
      <c r="J30" s="5" t="str">
        <f t="shared" si="1"/>
        <v>Hong Kong</v>
      </c>
      <c r="K30" s="102">
        <f t="shared" si="2"/>
        <v>137.26332119063119</v>
      </c>
      <c r="M30">
        <v>28</v>
      </c>
      <c r="N30" t="s">
        <v>35</v>
      </c>
      <c r="O30" s="11">
        <v>201032714</v>
      </c>
      <c r="P30" s="8"/>
      <c r="Q30" s="5" t="s">
        <v>115</v>
      </c>
      <c r="R30" s="9">
        <f t="shared" si="4"/>
        <v>109.86964618249534</v>
      </c>
      <c r="S30">
        <f>VLOOKUP(Q30,N$2:O$335,2,FALSE)</f>
        <v>537000</v>
      </c>
    </row>
    <row r="31" spans="1:19" x14ac:dyDescent="0.25">
      <c r="A31" s="117">
        <v>29</v>
      </c>
      <c r="B31" s="3"/>
      <c r="C31" s="5" t="s">
        <v>145</v>
      </c>
      <c r="D31">
        <v>971</v>
      </c>
      <c r="E31" s="6">
        <f>D31/$D$174</f>
        <v>6.0525971314055616E-3</v>
      </c>
      <c r="F31" s="6">
        <f t="shared" si="5"/>
        <v>0.85416419929313658</v>
      </c>
      <c r="G31" s="7">
        <f>VLOOKUP(C31,N$2:O$364,2,FALSE)</f>
        <v>186079000</v>
      </c>
      <c r="H31" s="20">
        <f t="shared" si="0"/>
        <v>0.2013888888888889</v>
      </c>
      <c r="I31" s="9"/>
      <c r="J31" s="5" t="str">
        <f t="shared" si="1"/>
        <v>Pakistan</v>
      </c>
      <c r="K31" s="102">
        <f t="shared" si="2"/>
        <v>5.2182137694205153</v>
      </c>
      <c r="M31">
        <v>29</v>
      </c>
      <c r="N31" t="s">
        <v>36</v>
      </c>
      <c r="O31" s="11">
        <v>29537</v>
      </c>
      <c r="P31" s="8"/>
      <c r="Q31" s="4" t="s">
        <v>176</v>
      </c>
      <c r="R31" s="9">
        <f t="shared" si="4"/>
        <v>104.69079380178802</v>
      </c>
      <c r="S31" s="13">
        <f>VLOOKUP(Q31,N$2:O$335,2,FALSE)</f>
        <v>5415949</v>
      </c>
    </row>
    <row r="32" spans="1:19" x14ac:dyDescent="0.25">
      <c r="A32" s="117">
        <v>30</v>
      </c>
      <c r="B32" s="3"/>
      <c r="C32" s="5" t="s">
        <v>405</v>
      </c>
      <c r="D32">
        <v>955</v>
      </c>
      <c r="E32" s="6">
        <f>D32/$D$174</f>
        <v>5.9528632960785905E-3</v>
      </c>
      <c r="F32" s="6">
        <f t="shared" si="5"/>
        <v>0.86011706258921516</v>
      </c>
      <c r="G32" s="7" t="e">
        <f>VLOOKUP(C32,N$2:O$364,2,FALSE)</f>
        <v>#N/A</v>
      </c>
      <c r="H32" s="20">
        <f t="shared" si="0"/>
        <v>0.20833333333333334</v>
      </c>
      <c r="I32" s="9"/>
      <c r="J32" s="5" t="str">
        <f t="shared" si="1"/>
        <v>Europe</v>
      </c>
      <c r="K32" s="102" t="e">
        <f t="shared" si="2"/>
        <v>#N/A</v>
      </c>
      <c r="M32">
        <v>30</v>
      </c>
      <c r="N32" t="s">
        <v>371</v>
      </c>
      <c r="O32" s="11">
        <v>393162</v>
      </c>
      <c r="P32" s="8"/>
      <c r="Q32" s="4" t="s">
        <v>177</v>
      </c>
      <c r="R32" s="9">
        <f t="shared" si="4"/>
        <v>173.11936361903847</v>
      </c>
      <c r="S32">
        <f>VLOOKUP(Q32,N$2:O$335,2,FALSE)</f>
        <v>2062161</v>
      </c>
    </row>
    <row r="33" spans="1:21" x14ac:dyDescent="0.25">
      <c r="A33" s="117">
        <v>31</v>
      </c>
      <c r="B33" s="3"/>
      <c r="C33" s="5" t="s">
        <v>78</v>
      </c>
      <c r="D33">
        <v>927</v>
      </c>
      <c r="E33" s="6">
        <f>D33/$D$174</f>
        <v>5.7783290842563905E-3</v>
      </c>
      <c r="F33" s="6">
        <f t="shared" si="5"/>
        <v>0.86589539167347152</v>
      </c>
      <c r="G33" s="7">
        <f>VLOOKUP(C33,N$2:O$364,2,FALSE)</f>
        <v>10815197</v>
      </c>
      <c r="H33" s="20">
        <f t="shared" si="0"/>
        <v>0.21527777777777779</v>
      </c>
      <c r="I33" s="9"/>
      <c r="J33" s="5" t="str">
        <f t="shared" si="1"/>
        <v>Greece</v>
      </c>
      <c r="K33" s="102">
        <f t="shared" si="2"/>
        <v>85.712724419166847</v>
      </c>
      <c r="M33">
        <v>31</v>
      </c>
      <c r="N33" t="s">
        <v>38</v>
      </c>
      <c r="O33" s="11">
        <v>7282041</v>
      </c>
      <c r="P33" s="8"/>
      <c r="Q33" s="4" t="s">
        <v>76</v>
      </c>
      <c r="R33" s="9">
        <f t="shared" si="4"/>
        <v>120.3354972991724</v>
      </c>
      <c r="S33" s="13">
        <f>VLOOKUP(Q33,N$2:O$335,2,FALSE)</f>
        <v>80716000</v>
      </c>
    </row>
    <row r="34" spans="1:21" x14ac:dyDescent="0.25">
      <c r="A34" s="117">
        <v>32</v>
      </c>
      <c r="B34" s="3"/>
      <c r="C34" s="5" t="s">
        <v>72</v>
      </c>
      <c r="D34">
        <v>911</v>
      </c>
      <c r="E34" s="6">
        <f>D34/$D$174</f>
        <v>5.6785952489294194E-3</v>
      </c>
      <c r="F34" s="6">
        <f t="shared" si="5"/>
        <v>0.87157398692240096</v>
      </c>
      <c r="G34" s="7">
        <f>VLOOKUP(C34,N$2:O$364,2,FALSE)</f>
        <v>5453784</v>
      </c>
      <c r="H34" s="20">
        <f t="shared" si="0"/>
        <v>0.22222222222222221</v>
      </c>
      <c r="I34" s="9"/>
      <c r="J34" s="5" t="str">
        <f t="shared" si="1"/>
        <v>Finland</v>
      </c>
      <c r="K34" s="102">
        <f t="shared" si="2"/>
        <v>167.03998544863529</v>
      </c>
      <c r="M34">
        <v>32</v>
      </c>
      <c r="N34" t="s">
        <v>39</v>
      </c>
      <c r="O34" s="11">
        <v>17322796</v>
      </c>
      <c r="P34" s="8"/>
      <c r="Q34" s="4" t="s">
        <v>89</v>
      </c>
      <c r="R34" s="9">
        <f t="shared" si="4"/>
        <v>147.38800814318745</v>
      </c>
      <c r="S34" s="13">
        <f>VLOOKUP(Q34,N$2:O$335,2,FALSE)</f>
        <v>325671</v>
      </c>
    </row>
    <row r="35" spans="1:21" x14ac:dyDescent="0.25">
      <c r="A35" s="117">
        <v>33</v>
      </c>
      <c r="B35" s="3"/>
      <c r="C35" s="56" t="s">
        <v>154</v>
      </c>
      <c r="D35" s="57">
        <v>887</v>
      </c>
      <c r="E35" s="6">
        <f>D35/$D$174</f>
        <v>5.5289944959389633E-3</v>
      </c>
      <c r="F35" s="6">
        <f t="shared" si="5"/>
        <v>0.87710298141833987</v>
      </c>
      <c r="G35" s="7">
        <f>VLOOKUP(C35,N$2:O$364,2,FALSE)</f>
        <v>10487289</v>
      </c>
      <c r="H35" s="20">
        <f t="shared" si="0"/>
        <v>0.22916666666666666</v>
      </c>
      <c r="I35" s="9"/>
      <c r="J35" s="5" t="str">
        <f t="shared" si="1"/>
        <v>Portugal</v>
      </c>
      <c r="K35" s="102">
        <f t="shared" si="2"/>
        <v>84.578578887260562</v>
      </c>
      <c r="M35">
        <v>33</v>
      </c>
      <c r="N35" t="s">
        <v>395</v>
      </c>
      <c r="O35" s="11">
        <v>53259000</v>
      </c>
      <c r="P35" s="8"/>
      <c r="Q35" s="4" t="s">
        <v>180</v>
      </c>
      <c r="R35" s="9">
        <f t="shared" si="4"/>
        <v>85.663647046339548</v>
      </c>
      <c r="S35" s="13" t="e">
        <f>VLOOKUP(Q35,N$2:O$335,2,FALSE)</f>
        <v>#N/A</v>
      </c>
    </row>
    <row r="36" spans="1:21" x14ac:dyDescent="0.25">
      <c r="A36" s="117">
        <v>34</v>
      </c>
      <c r="B36" s="3"/>
      <c r="C36" s="5" t="s">
        <v>22</v>
      </c>
      <c r="D36">
        <v>861</v>
      </c>
      <c r="E36" s="6">
        <f>D36/$D$174</f>
        <v>5.3669270135326347E-3</v>
      </c>
      <c r="F36" s="6">
        <f t="shared" si="5"/>
        <v>0.88246990843187245</v>
      </c>
      <c r="G36" s="7">
        <f>VLOOKUP(C36,N$2:O$364,2,FALSE)</f>
        <v>8504850</v>
      </c>
      <c r="H36" s="20">
        <f t="shared" si="0"/>
        <v>0.2361111111111111</v>
      </c>
      <c r="I36" s="9"/>
      <c r="J36" s="5" t="str">
        <f t="shared" si="1"/>
        <v>Austria</v>
      </c>
      <c r="K36" s="102">
        <f t="shared" si="2"/>
        <v>101.23635337483907</v>
      </c>
      <c r="M36">
        <v>34</v>
      </c>
      <c r="N36" t="s">
        <v>41</v>
      </c>
      <c r="O36" s="11">
        <v>9420248</v>
      </c>
      <c r="P36" s="8"/>
      <c r="Q36" s="4" t="s">
        <v>216</v>
      </c>
      <c r="R36" s="9">
        <f t="shared" si="4"/>
        <v>103.25448822323534</v>
      </c>
      <c r="S36">
        <f>VLOOKUP(Q36,N$2:O$335,2,FALSE)</f>
        <v>23379129</v>
      </c>
    </row>
    <row r="37" spans="1:21" x14ac:dyDescent="0.25">
      <c r="A37" s="117">
        <v>35</v>
      </c>
      <c r="B37" s="3"/>
      <c r="C37" s="5" t="s">
        <v>91</v>
      </c>
      <c r="D37">
        <v>851</v>
      </c>
      <c r="E37" s="6">
        <f>D37/$D$174</f>
        <v>5.3045933664532781E-3</v>
      </c>
      <c r="F37" s="6">
        <f t="shared" si="5"/>
        <v>0.88777450179832573</v>
      </c>
      <c r="G37" s="7">
        <f>VLOOKUP(C37,N$2:O$364,2,FALSE)</f>
        <v>249866000</v>
      </c>
      <c r="H37" s="20">
        <f t="shared" si="0"/>
        <v>0.24305555555555555</v>
      </c>
      <c r="I37" s="9"/>
      <c r="J37" s="5" t="str">
        <f t="shared" si="1"/>
        <v>Indonesia</v>
      </c>
      <c r="K37" s="102">
        <f t="shared" si="2"/>
        <v>3.4058255224800491</v>
      </c>
      <c r="M37">
        <v>35</v>
      </c>
      <c r="N37" t="s">
        <v>42</v>
      </c>
      <c r="O37" s="11">
        <v>15135000</v>
      </c>
      <c r="P37" s="8"/>
      <c r="Q37" s="4" t="s">
        <v>147</v>
      </c>
      <c r="R37" s="9" t="e">
        <f t="shared" si="4"/>
        <v>#N/A</v>
      </c>
      <c r="S37">
        <f>VLOOKUP(Q37,N$2:O$335,2,FALSE)</f>
        <v>3405813</v>
      </c>
    </row>
    <row r="38" spans="1:21" x14ac:dyDescent="0.25">
      <c r="A38" s="117">
        <v>36</v>
      </c>
      <c r="B38" s="3"/>
      <c r="C38" s="5" t="s">
        <v>4</v>
      </c>
      <c r="D38">
        <v>843</v>
      </c>
      <c r="E38" s="6">
        <f>D38/$D$174</f>
        <v>5.2547264487897921E-3</v>
      </c>
      <c r="F38" s="6">
        <f t="shared" si="5"/>
        <v>0.8930292282471155</v>
      </c>
      <c r="G38" s="7">
        <f>VLOOKUP(C38,N$2:O$364,2,FALSE)</f>
        <v>10512400</v>
      </c>
      <c r="H38" s="20">
        <f t="shared" si="0"/>
        <v>0.25</v>
      </c>
      <c r="I38" s="9"/>
      <c r="J38" s="5" t="str">
        <f t="shared" si="1"/>
        <v>Czech Republic</v>
      </c>
      <c r="K38" s="102">
        <f t="shared" si="2"/>
        <v>80.191012518549527</v>
      </c>
      <c r="M38">
        <v>36</v>
      </c>
      <c r="N38" t="s">
        <v>43</v>
      </c>
      <c r="O38" s="11">
        <v>20386799</v>
      </c>
      <c r="P38" s="8"/>
      <c r="Q38" s="4" t="s">
        <v>119</v>
      </c>
      <c r="R38" s="9">
        <f t="shared" si="4"/>
        <v>61.437647606692614</v>
      </c>
      <c r="S38">
        <f>VLOOKUP(Q38,N$2:O$335,2,FALSE)</f>
        <v>30063000</v>
      </c>
    </row>
    <row r="39" spans="1:21" x14ac:dyDescent="0.25">
      <c r="A39" s="117">
        <v>37</v>
      </c>
      <c r="B39" s="3"/>
      <c r="C39" s="5" t="s">
        <v>191</v>
      </c>
      <c r="D39">
        <v>819</v>
      </c>
      <c r="E39" s="6">
        <f>D39/$D$174</f>
        <v>5.1051256957993351E-3</v>
      </c>
      <c r="F39" s="6">
        <f t="shared" si="5"/>
        <v>0.89813435394291485</v>
      </c>
      <c r="G39" s="7">
        <f>VLOOKUP(C39,N$2:O$364,2,FALSE)</f>
        <v>65926261</v>
      </c>
      <c r="H39" s="20">
        <f t="shared" si="0"/>
        <v>0.25694444444444442</v>
      </c>
      <c r="I39" s="9"/>
      <c r="J39" s="5" t="str">
        <f>C39</f>
        <v>Thailand</v>
      </c>
      <c r="K39" s="102">
        <f t="shared" si="2"/>
        <v>12.422970567070381</v>
      </c>
      <c r="M39">
        <v>37</v>
      </c>
      <c r="N39" t="s">
        <v>44</v>
      </c>
      <c r="O39" s="11">
        <v>35344962</v>
      </c>
      <c r="P39" s="8"/>
      <c r="Q39" s="4" t="s">
        <v>238</v>
      </c>
      <c r="R39" s="9">
        <f t="shared" ref="R39:R70" si="6">VLOOKUP(Q39,J$3:K$109,2,FALSE)</f>
        <v>18.25682708516478</v>
      </c>
      <c r="S39">
        <f>VLOOKUP(Q39,N$2:O$335,2,FALSE)</f>
        <v>3615086</v>
      </c>
    </row>
    <row r="40" spans="1:21" x14ac:dyDescent="0.25">
      <c r="A40" s="117">
        <v>38</v>
      </c>
      <c r="B40" s="3"/>
      <c r="C40" s="5" t="s">
        <v>151</v>
      </c>
      <c r="D40">
        <v>812</v>
      </c>
      <c r="E40" s="6">
        <f>D40/$D$174</f>
        <v>5.0614921428437853E-3</v>
      </c>
      <c r="F40" s="6">
        <f t="shared" si="5"/>
        <v>0.90319584608575865</v>
      </c>
      <c r="G40" s="7">
        <f>VLOOKUP(C40,N$2:O$364,2,FALSE)</f>
        <v>99363300</v>
      </c>
      <c r="H40" s="20">
        <f t="shared" si="0"/>
        <v>0.2638888888888889</v>
      </c>
      <c r="I40" s="9"/>
      <c r="J40" s="5" t="str">
        <f t="shared" si="1"/>
        <v>Philippines</v>
      </c>
      <c r="K40" s="102">
        <f t="shared" si="2"/>
        <v>8.1720313234363182</v>
      </c>
      <c r="M40">
        <v>38</v>
      </c>
      <c r="N40" t="s">
        <v>45</v>
      </c>
      <c r="O40" s="11">
        <v>491875</v>
      </c>
      <c r="P40" s="8"/>
      <c r="Q40" s="4" t="s">
        <v>28</v>
      </c>
      <c r="R40" s="9">
        <f t="shared" si="6"/>
        <v>128.78794988084209</v>
      </c>
      <c r="S40">
        <f>VLOOKUP(Q40,N$2:O$335,2,FALSE)</f>
        <v>11188935</v>
      </c>
    </row>
    <row r="41" spans="1:21" x14ac:dyDescent="0.25">
      <c r="A41" s="117">
        <v>39</v>
      </c>
      <c r="B41" s="3"/>
      <c r="C41" s="5" t="s">
        <v>135</v>
      </c>
      <c r="D41">
        <v>729</v>
      </c>
      <c r="E41" s="6">
        <f>D41/$D$174</f>
        <v>4.5441228720851231E-3</v>
      </c>
      <c r="F41" s="6">
        <f t="shared" si="5"/>
        <v>0.90773996895784381</v>
      </c>
      <c r="G41" s="7">
        <f>VLOOKUP(C41,N$2:O$364,2,FALSE)</f>
        <v>4521690</v>
      </c>
      <c r="H41" s="20">
        <f t="shared" si="0"/>
        <v>0.27083333333333331</v>
      </c>
      <c r="I41" s="9"/>
      <c r="J41" s="5" t="str">
        <f t="shared" si="1"/>
        <v>New Zealand</v>
      </c>
      <c r="K41" s="102">
        <f t="shared" si="2"/>
        <v>161.22290559503193</v>
      </c>
      <c r="M41">
        <v>39</v>
      </c>
      <c r="N41" t="s">
        <v>46</v>
      </c>
      <c r="O41" s="11">
        <v>23296</v>
      </c>
      <c r="P41" s="8"/>
      <c r="Q41" s="4" t="s">
        <v>105</v>
      </c>
      <c r="R41" s="9">
        <f t="shared" si="6"/>
        <v>11.089909812939315</v>
      </c>
      <c r="S41">
        <f>VLOOKUP(Q41,N$2:O$335,2,FALSE)</f>
        <v>3065850</v>
      </c>
    </row>
    <row r="42" spans="1:21" x14ac:dyDescent="0.25">
      <c r="A42" s="117">
        <v>40</v>
      </c>
      <c r="B42" s="3"/>
      <c r="C42" s="5" t="s">
        <v>210</v>
      </c>
      <c r="D42">
        <v>699</v>
      </c>
      <c r="E42" s="6">
        <f>D42/$D$174</f>
        <v>4.3571219308470516E-3</v>
      </c>
      <c r="F42" s="6">
        <f t="shared" si="5"/>
        <v>0.91209709088869084</v>
      </c>
      <c r="G42" s="7">
        <f>VLOOKUP(C42,N$2:O$364,2,FALSE)</f>
        <v>89708900</v>
      </c>
      <c r="H42" s="20">
        <f t="shared" si="0"/>
        <v>0.27777777777777779</v>
      </c>
      <c r="I42" s="9"/>
      <c r="J42" s="5" t="str">
        <f t="shared" si="1"/>
        <v>Vietnam</v>
      </c>
      <c r="K42" s="102">
        <f t="shared" si="2"/>
        <v>7.7918690341760959</v>
      </c>
      <c r="M42">
        <v>40</v>
      </c>
      <c r="N42" t="s">
        <v>226</v>
      </c>
      <c r="O42" s="11">
        <v>55456</v>
      </c>
      <c r="P42" s="8"/>
      <c r="Q42" s="4" t="s">
        <v>96</v>
      </c>
      <c r="R42" s="9">
        <f t="shared" si="6"/>
        <v>49.9150685778229</v>
      </c>
      <c r="S42">
        <f>VLOOKUP(Q42,N$2:O$335,2,FALSE)</f>
        <v>60021955</v>
      </c>
    </row>
    <row r="43" spans="1:21" x14ac:dyDescent="0.25">
      <c r="A43" s="117">
        <v>41</v>
      </c>
      <c r="B43" s="3"/>
      <c r="C43" s="5" t="s">
        <v>157</v>
      </c>
      <c r="D43">
        <v>645</v>
      </c>
      <c r="E43" s="6">
        <f>D43/$D$174</f>
        <v>4.0205202366185239E-3</v>
      </c>
      <c r="F43" s="6">
        <f t="shared" si="5"/>
        <v>0.91611761112530932</v>
      </c>
      <c r="G43" s="7">
        <f>VLOOKUP(C43,N$2:O$364,2,FALSE)</f>
        <v>20121641</v>
      </c>
      <c r="H43" s="20">
        <f t="shared" si="0"/>
        <v>0.28472222222222221</v>
      </c>
      <c r="I43" s="9"/>
      <c r="J43" s="5" t="str">
        <f t="shared" si="1"/>
        <v>Romania</v>
      </c>
      <c r="K43" s="102">
        <f t="shared" si="2"/>
        <v>32.055039646120314</v>
      </c>
      <c r="M43">
        <v>41</v>
      </c>
      <c r="N43" t="s">
        <v>47</v>
      </c>
      <c r="O43" s="11">
        <v>4616000</v>
      </c>
      <c r="P43" s="8"/>
      <c r="Q43" s="4" t="s">
        <v>78</v>
      </c>
      <c r="R43" s="9">
        <f t="shared" si="6"/>
        <v>85.712724419166847</v>
      </c>
      <c r="S43">
        <f>VLOOKUP(Q43,N$2:O$335,2,FALSE)</f>
        <v>10815197</v>
      </c>
    </row>
    <row r="44" spans="1:21" x14ac:dyDescent="0.25">
      <c r="A44" s="117">
        <v>42</v>
      </c>
      <c r="B44" s="3"/>
      <c r="C44" s="5" t="s">
        <v>14</v>
      </c>
      <c r="D44">
        <v>633</v>
      </c>
      <c r="E44" s="6">
        <f>D44/$D$174</f>
        <v>3.9457198601232958E-3</v>
      </c>
      <c r="F44" s="6">
        <f t="shared" si="5"/>
        <v>0.92006333098543258</v>
      </c>
      <c r="G44" s="7">
        <f>VLOOKUP(C44,N$2:O$364,2,FALSE)</f>
        <v>38700000</v>
      </c>
      <c r="H44" s="20">
        <f t="shared" si="0"/>
        <v>0.29166666666666669</v>
      </c>
      <c r="I44" s="9"/>
      <c r="J44" s="5" t="str">
        <f t="shared" si="1"/>
        <v>Algeria</v>
      </c>
      <c r="K44" s="102">
        <f t="shared" si="2"/>
        <v>16.356589147286822</v>
      </c>
      <c r="M44">
        <v>42</v>
      </c>
      <c r="N44" t="s">
        <v>48</v>
      </c>
      <c r="O44" s="11">
        <v>12825000</v>
      </c>
      <c r="P44" s="8"/>
      <c r="Q44" s="4" t="s">
        <v>109</v>
      </c>
      <c r="R44" s="9">
        <f t="shared" si="6"/>
        <v>23.226876814599752</v>
      </c>
      <c r="S44">
        <f>VLOOKUP(Q44,N$2:O$335,2,FALSE)</f>
        <v>4822000</v>
      </c>
    </row>
    <row r="45" spans="1:21" x14ac:dyDescent="0.25">
      <c r="A45" s="117">
        <v>43</v>
      </c>
      <c r="B45" s="3"/>
      <c r="C45" s="5" t="s">
        <v>143</v>
      </c>
      <c r="D45">
        <v>616</v>
      </c>
      <c r="E45" s="6">
        <f>D45/$D$174</f>
        <v>3.839752660088389E-3</v>
      </c>
      <c r="F45" s="6">
        <f t="shared" si="5"/>
        <v>0.92390308364552098</v>
      </c>
      <c r="G45" s="7">
        <f>VLOOKUP(C45,N$2:O$364,2,FALSE)</f>
        <v>5109056</v>
      </c>
      <c r="H45" s="20">
        <f t="shared" si="0"/>
        <v>0.2986111111111111</v>
      </c>
      <c r="I45" s="9"/>
      <c r="J45" s="5" t="str">
        <f t="shared" si="1"/>
        <v>Norway</v>
      </c>
      <c r="K45" s="102">
        <f t="shared" si="2"/>
        <v>120.57021884277644</v>
      </c>
      <c r="M45">
        <v>43</v>
      </c>
      <c r="N45" t="s">
        <v>49</v>
      </c>
      <c r="O45" s="11">
        <v>16341929</v>
      </c>
      <c r="P45" s="8"/>
      <c r="Q45" s="4" t="s">
        <v>95</v>
      </c>
      <c r="R45" s="9">
        <f t="shared" si="6"/>
        <v>139.13917595282754</v>
      </c>
      <c r="S45">
        <f>VLOOKUP(Q45,N$2:O$335,2,FALSE)</f>
        <v>8157300</v>
      </c>
    </row>
    <row r="46" spans="1:21" x14ac:dyDescent="0.25">
      <c r="A46" s="117">
        <v>44</v>
      </c>
      <c r="B46" s="3"/>
      <c r="C46" s="5" t="s">
        <v>64</v>
      </c>
      <c r="D46">
        <v>581</v>
      </c>
      <c r="E46" s="6">
        <f>D46/$D$174</f>
        <v>3.6215848953106396E-3</v>
      </c>
      <c r="F46" s="6">
        <f t="shared" si="5"/>
        <v>0.9275246685408316</v>
      </c>
      <c r="G46" s="7">
        <f>VLOOKUP(C46,N$2:O$364,2,FALSE)</f>
        <v>86227900</v>
      </c>
      <c r="H46" s="20">
        <f t="shared" si="0"/>
        <v>0.30555555555555558</v>
      </c>
      <c r="I46" s="9"/>
      <c r="J46" s="5" t="str">
        <f t="shared" si="1"/>
        <v>Egypt</v>
      </c>
      <c r="K46" s="102">
        <f t="shared" si="2"/>
        <v>6.7379583638242382</v>
      </c>
      <c r="M46">
        <v>44</v>
      </c>
      <c r="N46" t="s">
        <v>50</v>
      </c>
      <c r="O46" s="11">
        <v>1363690000</v>
      </c>
      <c r="P46" s="8"/>
      <c r="Q46" s="4" t="s">
        <v>217</v>
      </c>
      <c r="R46" s="9">
        <f t="shared" si="6"/>
        <v>65.724385069703359</v>
      </c>
      <c r="S46">
        <f>VLOOKUP(Q46,N$2:O$335,2,FALSE)</f>
        <v>7181505</v>
      </c>
    </row>
    <row r="47" spans="1:21" x14ac:dyDescent="0.25">
      <c r="A47" s="117">
        <v>45</v>
      </c>
      <c r="B47" s="3"/>
      <c r="C47" s="5" t="s">
        <v>202</v>
      </c>
      <c r="D47">
        <v>580</v>
      </c>
      <c r="E47" s="6">
        <f>D47/$D$174</f>
        <v>3.6153515306027039E-3</v>
      </c>
      <c r="F47" s="6">
        <f t="shared" si="5"/>
        <v>0.93114002007143426</v>
      </c>
      <c r="G47" s="7">
        <f>VLOOKUP(C47,N$2:O$364,2,FALSE)</f>
        <v>45410071</v>
      </c>
      <c r="H47" s="20">
        <f t="shared" si="0"/>
        <v>0.3125</v>
      </c>
      <c r="I47" s="9"/>
      <c r="J47" s="5" t="str">
        <f t="shared" si="1"/>
        <v>Ukraine</v>
      </c>
      <c r="K47" s="102">
        <f t="shared" si="2"/>
        <v>12.772497096514119</v>
      </c>
      <c r="M47">
        <v>45</v>
      </c>
      <c r="N47" t="s">
        <v>51</v>
      </c>
      <c r="O47" s="11">
        <v>2072</v>
      </c>
      <c r="P47" s="8"/>
      <c r="Q47" s="4" t="s">
        <v>88</v>
      </c>
      <c r="R47" s="9">
        <f t="shared" si="6"/>
        <v>40.996052232007287</v>
      </c>
      <c r="S47">
        <f>VLOOKUP(Q47,N$2:O$335,2,FALSE)</f>
        <v>9879000</v>
      </c>
    </row>
    <row r="48" spans="1:21" x14ac:dyDescent="0.25">
      <c r="A48" s="117">
        <v>46</v>
      </c>
      <c r="B48" s="3"/>
      <c r="C48" s="5" t="s">
        <v>179</v>
      </c>
      <c r="D48">
        <v>569</v>
      </c>
      <c r="E48" s="6">
        <f>D48/$D$174</f>
        <v>3.5467845188154115E-3</v>
      </c>
      <c r="F48" s="6">
        <f t="shared" si="5"/>
        <v>0.93468680459024966</v>
      </c>
      <c r="G48" s="7">
        <f>VLOOKUP(C48,N$2:O$364,2,FALSE)</f>
        <v>52981991</v>
      </c>
      <c r="H48" s="20">
        <f t="shared" si="0"/>
        <v>0.31944444444444442</v>
      </c>
      <c r="I48" s="9"/>
      <c r="J48" s="5" t="str">
        <f t="shared" si="1"/>
        <v>South Africa</v>
      </c>
      <c r="K48" s="102">
        <f t="shared" si="2"/>
        <v>10.739498257058704</v>
      </c>
      <c r="M48">
        <v>46</v>
      </c>
      <c r="N48" t="s">
        <v>52</v>
      </c>
      <c r="O48" s="11">
        <v>596</v>
      </c>
      <c r="P48" s="8"/>
      <c r="Q48" s="4" t="s">
        <v>49</v>
      </c>
      <c r="R48" s="9">
        <f t="shared" si="6"/>
        <v>17.072647910782138</v>
      </c>
      <c r="S48">
        <f>VLOOKUP(Q48,N$2:O$335,2,FALSE)</f>
        <v>16341929</v>
      </c>
      <c r="T48" s="122" t="s">
        <v>510</v>
      </c>
      <c r="U48" s="122"/>
    </row>
    <row r="49" spans="1:21" x14ac:dyDescent="0.25">
      <c r="A49" s="117">
        <v>47</v>
      </c>
      <c r="B49" s="3"/>
      <c r="C49" s="5" t="s">
        <v>176</v>
      </c>
      <c r="D49">
        <v>567</v>
      </c>
      <c r="E49" s="6">
        <f>D49/$D$174</f>
        <v>3.53431778939954E-3</v>
      </c>
      <c r="F49" s="6">
        <f t="shared" si="5"/>
        <v>0.93822112237964916</v>
      </c>
      <c r="G49" s="7">
        <f>VLOOKUP(C49,N$2:O$364,2,FALSE)</f>
        <v>5415949</v>
      </c>
      <c r="H49" s="20">
        <f t="shared" si="0"/>
        <v>0.3263888888888889</v>
      </c>
      <c r="I49" s="9"/>
      <c r="J49" s="5" t="str">
        <f t="shared" si="1"/>
        <v>Slovakia</v>
      </c>
      <c r="K49" s="102">
        <f t="shared" si="2"/>
        <v>104.69079380178802</v>
      </c>
      <c r="M49">
        <v>47</v>
      </c>
      <c r="N49" t="s">
        <v>53</v>
      </c>
      <c r="O49" s="11">
        <v>47532000</v>
      </c>
      <c r="P49" s="8"/>
      <c r="Q49" s="4" t="s">
        <v>100</v>
      </c>
      <c r="R49" s="9">
        <f t="shared" si="6"/>
        <v>24.673307136982547</v>
      </c>
      <c r="S49">
        <f>VLOOKUP(Q49,N$2:O$335,2,FALSE)</f>
        <v>6565800</v>
      </c>
      <c r="T49" s="89" t="s">
        <v>508</v>
      </c>
      <c r="U49" s="106">
        <f>AVERAGE($D$3:$D$169)</f>
        <v>960.64670658682633</v>
      </c>
    </row>
    <row r="50" spans="1:21" x14ac:dyDescent="0.25">
      <c r="A50" s="117">
        <v>48</v>
      </c>
      <c r="B50" s="3"/>
      <c r="C50" s="5" t="s">
        <v>94</v>
      </c>
      <c r="D50">
        <v>505</v>
      </c>
      <c r="E50" s="6">
        <f>D50/$D$174</f>
        <v>3.1478491775075268E-3</v>
      </c>
      <c r="F50" s="6">
        <f t="shared" si="5"/>
        <v>0.94136897155715671</v>
      </c>
      <c r="G50" s="7">
        <f>VLOOKUP(C50,N$2:O$364,2,FALSE)</f>
        <v>4593100</v>
      </c>
      <c r="H50" s="20">
        <f t="shared" si="0"/>
        <v>0.33333333333333331</v>
      </c>
      <c r="I50" s="9"/>
      <c r="J50" s="5" t="str">
        <f t="shared" si="1"/>
        <v>Ireland</v>
      </c>
      <c r="K50" s="102">
        <f t="shared" si="2"/>
        <v>109.94752999063813</v>
      </c>
      <c r="M50">
        <v>48</v>
      </c>
      <c r="N50" t="s">
        <v>54</v>
      </c>
      <c r="O50" s="11">
        <v>743798</v>
      </c>
      <c r="P50" s="8"/>
      <c r="Q50" s="4" t="s">
        <v>182</v>
      </c>
      <c r="R50" s="9">
        <f t="shared" si="6"/>
        <v>37.481468449700387</v>
      </c>
      <c r="S50">
        <f>VLOOKUP(Q50,N$2:O$335,2,FALSE)</f>
        <v>46609700</v>
      </c>
      <c r="T50" s="89" t="s">
        <v>509</v>
      </c>
      <c r="U50" s="106">
        <f>MEDIAN($D$3:$D$169)</f>
        <v>82</v>
      </c>
    </row>
    <row r="51" spans="1:21" x14ac:dyDescent="0.25">
      <c r="A51" s="117">
        <v>49</v>
      </c>
      <c r="B51" s="3"/>
      <c r="C51" s="5" t="s">
        <v>217</v>
      </c>
      <c r="D51">
        <v>472</v>
      </c>
      <c r="E51" s="6">
        <f>D51/$D$174</f>
        <v>2.9421481421456489E-3</v>
      </c>
      <c r="F51" s="6">
        <f t="shared" si="5"/>
        <v>0.94431111969930237</v>
      </c>
      <c r="G51" s="7">
        <f>VLOOKUP(C51,N$2:O$364,2,FALSE)</f>
        <v>7181505</v>
      </c>
      <c r="H51" s="20">
        <f t="shared" si="0"/>
        <v>0.34027777777777779</v>
      </c>
      <c r="I51" s="9"/>
      <c r="J51" s="5" t="str">
        <f t="shared" si="1"/>
        <v>Serbia</v>
      </c>
      <c r="K51" s="102">
        <f t="shared" si="2"/>
        <v>65.724385069703359</v>
      </c>
      <c r="M51">
        <v>49</v>
      </c>
      <c r="N51" t="s">
        <v>222</v>
      </c>
      <c r="O51" s="11">
        <v>14974</v>
      </c>
      <c r="P51" s="8"/>
      <c r="Q51" s="4" t="s">
        <v>56</v>
      </c>
      <c r="R51" s="9">
        <f t="shared" si="6"/>
        <v>59.898214986580001</v>
      </c>
      <c r="S51">
        <f>VLOOKUP(Q51,N$2:O$335,2,FALSE)</f>
        <v>4290612</v>
      </c>
      <c r="T51" s="89" t="s">
        <v>507</v>
      </c>
      <c r="U51" s="106">
        <f>SKEW($D$3:$D$169)</f>
        <v>10.051909328867673</v>
      </c>
    </row>
    <row r="52" spans="1:21" x14ac:dyDescent="0.25">
      <c r="A52" s="117">
        <v>50</v>
      </c>
      <c r="B52" s="3"/>
      <c r="C52" s="5" t="s">
        <v>18</v>
      </c>
      <c r="D52">
        <v>447</v>
      </c>
      <c r="E52" s="6">
        <f>D52/$D$174</f>
        <v>2.7863140244472565E-3</v>
      </c>
      <c r="F52" s="6">
        <f t="shared" si="5"/>
        <v>0.94709743372374966</v>
      </c>
      <c r="G52" s="7">
        <f>VLOOKUP(C52,N$2:O$364,2,FALSE)</f>
        <v>40117096</v>
      </c>
      <c r="H52" s="20">
        <f t="shared" si="0"/>
        <v>0.34722222222222221</v>
      </c>
      <c r="I52" s="9"/>
      <c r="J52" s="5" t="str">
        <f t="shared" si="1"/>
        <v>Argentina</v>
      </c>
      <c r="K52" s="102">
        <f t="shared" si="2"/>
        <v>11.142381791543436</v>
      </c>
      <c r="M52">
        <v>50</v>
      </c>
      <c r="N52" t="s">
        <v>55</v>
      </c>
      <c r="O52" s="11">
        <v>4667096</v>
      </c>
      <c r="P52" s="8"/>
      <c r="Q52" s="4" t="s">
        <v>4</v>
      </c>
      <c r="R52" s="9">
        <f t="shared" si="6"/>
        <v>80.191012518549527</v>
      </c>
      <c r="S52">
        <f>VLOOKUP(Q52,N$2:O$335,2,FALSE)</f>
        <v>10512400</v>
      </c>
      <c r="T52" s="92" t="s">
        <v>506</v>
      </c>
      <c r="U52" s="107">
        <f>KURT($D$3:$D$169)</f>
        <v>114.97392399991043</v>
      </c>
    </row>
    <row r="53" spans="1:21" x14ac:dyDescent="0.25">
      <c r="A53" s="117">
        <v>51</v>
      </c>
      <c r="B53" s="3"/>
      <c r="C53" s="5" t="s">
        <v>170</v>
      </c>
      <c r="D53">
        <v>443</v>
      </c>
      <c r="E53" s="6">
        <f>D53/$D$174</f>
        <v>2.7613805656155135E-3</v>
      </c>
      <c r="F53" s="6">
        <f t="shared" si="5"/>
        <v>0.94985881428936514</v>
      </c>
      <c r="G53" s="7">
        <f>VLOOKUP(C53,N$2:O$364,2,FALSE)</f>
        <v>29994272</v>
      </c>
      <c r="H53" s="20">
        <f t="shared" si="0"/>
        <v>0.35416666666666669</v>
      </c>
      <c r="I53" s="9"/>
      <c r="J53" s="5" t="str">
        <f t="shared" si="1"/>
        <v>Saudi Arabia</v>
      </c>
      <c r="K53" s="102">
        <f t="shared" si="2"/>
        <v>14.769486653985135</v>
      </c>
      <c r="M53">
        <v>51</v>
      </c>
      <c r="N53" t="s">
        <v>56</v>
      </c>
      <c r="O53" s="11">
        <v>4290612</v>
      </c>
      <c r="P53" s="8"/>
      <c r="Q53" s="4" t="s">
        <v>153</v>
      </c>
      <c r="R53" s="9">
        <f t="shared" si="6"/>
        <v>41.581827790665287</v>
      </c>
      <c r="S53">
        <f>VLOOKUP(Q53,N$2:O$335,2,FALSE)</f>
        <v>38502396</v>
      </c>
      <c r="U53" t="s">
        <v>242</v>
      </c>
    </row>
    <row r="54" spans="1:21" x14ac:dyDescent="0.25">
      <c r="A54" s="117">
        <v>52</v>
      </c>
      <c r="B54" s="3"/>
      <c r="C54" s="5" t="s">
        <v>203</v>
      </c>
      <c r="D54">
        <v>440</v>
      </c>
      <c r="E54" s="6">
        <f>D54/$D$174</f>
        <v>2.7426804714917063E-3</v>
      </c>
      <c r="F54" s="6">
        <f t="shared" si="5"/>
        <v>0.95260149476085687</v>
      </c>
      <c r="G54" s="7">
        <f>VLOOKUP(C54,N$2:O$364,2,FALSE)</f>
        <v>8264070</v>
      </c>
      <c r="H54" s="20">
        <f t="shared" si="0"/>
        <v>0.3611111111111111</v>
      </c>
      <c r="I54" s="9"/>
      <c r="J54" s="5" t="s">
        <v>570</v>
      </c>
      <c r="K54" s="102">
        <f t="shared" si="2"/>
        <v>53.242530617480249</v>
      </c>
      <c r="M54">
        <v>52</v>
      </c>
      <c r="N54" t="s">
        <v>57</v>
      </c>
      <c r="O54" s="11">
        <v>11167325</v>
      </c>
      <c r="P54" s="8"/>
      <c r="Q54" s="4" t="s">
        <v>197</v>
      </c>
      <c r="R54" s="9">
        <f t="shared" si="6"/>
        <v>22.030090730061293</v>
      </c>
      <c r="S54">
        <f>VLOOKUP(Q54,N$2:O$335,2,FALSE)</f>
        <v>76667864</v>
      </c>
    </row>
    <row r="55" spans="1:21" x14ac:dyDescent="0.25">
      <c r="A55" s="117">
        <v>53</v>
      </c>
      <c r="B55" s="3"/>
      <c r="C55" s="5" t="s">
        <v>88</v>
      </c>
      <c r="D55">
        <v>405</v>
      </c>
      <c r="E55" s="6">
        <f>D55/$D$174</f>
        <v>2.5245127067139573E-3</v>
      </c>
      <c r="F55" s="6">
        <f t="shared" si="5"/>
        <v>0.95512600746757081</v>
      </c>
      <c r="G55" s="7">
        <f>VLOOKUP(C55,N$2:O$364,2,FALSE)</f>
        <v>9879000</v>
      </c>
      <c r="H55" s="20">
        <f t="shared" si="0"/>
        <v>0.36805555555555558</v>
      </c>
      <c r="I55" s="9"/>
      <c r="J55" s="5" t="str">
        <f t="shared" si="1"/>
        <v>Hungary</v>
      </c>
      <c r="K55" s="102">
        <f t="shared" si="2"/>
        <v>40.996052232007287</v>
      </c>
      <c r="M55">
        <v>53</v>
      </c>
      <c r="N55" t="s">
        <v>225</v>
      </c>
      <c r="O55" s="11">
        <v>150563</v>
      </c>
      <c r="P55" s="8"/>
      <c r="Q55" s="4" t="s">
        <v>203</v>
      </c>
      <c r="R55" s="9" t="e">
        <f t="shared" si="6"/>
        <v>#N/A</v>
      </c>
      <c r="S55">
        <f>VLOOKUP(Q55,N$2:O$335,2,FALSE)</f>
        <v>8264070</v>
      </c>
    </row>
    <row r="56" spans="1:21" x14ac:dyDescent="0.25">
      <c r="A56" s="117">
        <v>54</v>
      </c>
      <c r="B56" s="3"/>
      <c r="C56" s="5" t="s">
        <v>114</v>
      </c>
      <c r="D56">
        <v>379</v>
      </c>
      <c r="E56" s="6">
        <f>D56/$D$174</f>
        <v>2.3624452243076288E-3</v>
      </c>
      <c r="F56" s="6">
        <f t="shared" si="5"/>
        <v>0.95748845269187843</v>
      </c>
      <c r="G56" s="7">
        <f>VLOOKUP(C56,N$2:O$364,2,FALSE)</f>
        <v>2941953</v>
      </c>
      <c r="H56" s="20">
        <f t="shared" si="0"/>
        <v>0.375</v>
      </c>
      <c r="I56" s="9"/>
      <c r="J56" s="5" t="str">
        <f t="shared" si="1"/>
        <v>Lithuania</v>
      </c>
      <c r="K56" s="102">
        <f t="shared" si="2"/>
        <v>128.82598736281648</v>
      </c>
      <c r="M56">
        <v>54</v>
      </c>
      <c r="N56" t="s">
        <v>218</v>
      </c>
      <c r="O56" s="11">
        <v>865878</v>
      </c>
      <c r="P56" s="8"/>
      <c r="Q56" s="5" t="s">
        <v>220</v>
      </c>
      <c r="R56" s="9">
        <f t="shared" si="6"/>
        <v>6.6907533788304567</v>
      </c>
      <c r="S56">
        <f>VLOOKUP(Q56,N$2:O$335,2,FALSE)</f>
        <v>4483800</v>
      </c>
    </row>
    <row r="57" spans="1:21" x14ac:dyDescent="0.25">
      <c r="A57" s="117">
        <v>55</v>
      </c>
      <c r="B57" s="3"/>
      <c r="C57" s="5" t="s">
        <v>177</v>
      </c>
      <c r="D57">
        <v>357</v>
      </c>
      <c r="E57" s="6">
        <f>D57/$D$174</f>
        <v>2.2253112007330437E-3</v>
      </c>
      <c r="F57" s="6">
        <f t="shared" si="5"/>
        <v>0.95971376389261143</v>
      </c>
      <c r="G57" s="7">
        <f>VLOOKUP(C57,N$2:O$364,2,FALSE)</f>
        <v>2062161</v>
      </c>
      <c r="H57" s="20">
        <f t="shared" si="0"/>
        <v>0.38194444444444442</v>
      </c>
      <c r="I57" s="9"/>
      <c r="J57" s="5" t="str">
        <f t="shared" si="1"/>
        <v>Slovenia</v>
      </c>
      <c r="K57" s="102">
        <f t="shared" si="2"/>
        <v>173.11936361903847</v>
      </c>
      <c r="M57">
        <v>55</v>
      </c>
      <c r="N57" t="s">
        <v>4</v>
      </c>
      <c r="O57" s="11">
        <v>10512400</v>
      </c>
      <c r="P57" s="8"/>
      <c r="Q57" s="4" t="s">
        <v>202</v>
      </c>
      <c r="R57" s="9">
        <f t="shared" si="6"/>
        <v>12.772497096514119</v>
      </c>
      <c r="S57">
        <f>VLOOKUP(Q57,N$2:O$335,2,FALSE)</f>
        <v>45410071</v>
      </c>
    </row>
    <row r="58" spans="1:21" x14ac:dyDescent="0.25">
      <c r="A58" s="117">
        <v>56</v>
      </c>
      <c r="B58" s="3"/>
      <c r="C58" s="5" t="s">
        <v>53</v>
      </c>
      <c r="D58">
        <v>356</v>
      </c>
      <c r="E58" s="6">
        <f>D58/$D$174</f>
        <v>2.2190778360251079E-3</v>
      </c>
      <c r="F58" s="6">
        <f t="shared" si="5"/>
        <v>0.96193284172863658</v>
      </c>
      <c r="G58" s="7">
        <f>VLOOKUP(C58,N$2:O$364,2,FALSE)</f>
        <v>47532000</v>
      </c>
      <c r="H58" s="20">
        <f t="shared" si="0"/>
        <v>0.3888888888888889</v>
      </c>
      <c r="I58" s="9"/>
      <c r="J58" s="5" t="str">
        <f t="shared" si="1"/>
        <v>Colombia</v>
      </c>
      <c r="K58" s="102">
        <f t="shared" si="2"/>
        <v>7.4896911554321299</v>
      </c>
      <c r="M58">
        <v>56</v>
      </c>
      <c r="N58" t="s">
        <v>58</v>
      </c>
      <c r="O58" s="11">
        <v>67514000</v>
      </c>
      <c r="P58" s="8"/>
      <c r="Q58" s="4" t="s">
        <v>18</v>
      </c>
      <c r="R58" s="9">
        <f t="shared" si="6"/>
        <v>11.142381791543436</v>
      </c>
      <c r="S58">
        <f>VLOOKUP(Q58,N$2:O$335,2,FALSE)</f>
        <v>40117096</v>
      </c>
    </row>
    <row r="59" spans="1:21" x14ac:dyDescent="0.25">
      <c r="A59" s="115">
        <v>57</v>
      </c>
      <c r="C59" s="5" t="s">
        <v>69</v>
      </c>
      <c r="D59">
        <v>350</v>
      </c>
      <c r="E59" s="19">
        <f>D59/$D$174</f>
        <v>2.1816776477774939E-3</v>
      </c>
      <c r="F59" s="6">
        <f t="shared" si="5"/>
        <v>0.96411451937641413</v>
      </c>
      <c r="G59" s="7">
        <f>VLOOKUP(C59,N$2:O$364,2,FALSE)</f>
        <v>86613986</v>
      </c>
      <c r="H59" s="20">
        <f t="shared" si="0"/>
        <v>0.39583333333333331</v>
      </c>
      <c r="J59" s="5" t="str">
        <f t="shared" si="1"/>
        <v>Ethiopia</v>
      </c>
      <c r="K59" s="102">
        <f t="shared" si="2"/>
        <v>4.0409178259040059</v>
      </c>
      <c r="M59">
        <v>57</v>
      </c>
      <c r="N59" t="s">
        <v>59</v>
      </c>
      <c r="O59">
        <v>5627235</v>
      </c>
      <c r="Q59" t="s">
        <v>53</v>
      </c>
      <c r="R59">
        <f t="shared" si="6"/>
        <v>7.4896911554321299</v>
      </c>
      <c r="S59">
        <f>VLOOKUP(Q59,N$2:O$335,2,FALSE)</f>
        <v>47532000</v>
      </c>
    </row>
    <row r="60" spans="1:21" x14ac:dyDescent="0.25">
      <c r="A60" s="117">
        <v>58</v>
      </c>
      <c r="B60" s="3"/>
      <c r="C60" s="5" t="s">
        <v>49</v>
      </c>
      <c r="D60">
        <v>279</v>
      </c>
      <c r="E60" s="6">
        <f>D60/$D$174</f>
        <v>1.7391087535140594E-3</v>
      </c>
      <c r="F60" s="6">
        <f t="shared" si="5"/>
        <v>0.96585362812992814</v>
      </c>
      <c r="G60" s="7">
        <f>VLOOKUP(C60,N$2:O$364,2,FALSE)</f>
        <v>16341929</v>
      </c>
      <c r="H60" s="20">
        <f t="shared" si="0"/>
        <v>0.40277777777777779</v>
      </c>
      <c r="I60" s="9"/>
      <c r="J60" s="5" t="str">
        <f t="shared" si="1"/>
        <v>Chile</v>
      </c>
      <c r="K60" s="102">
        <f t="shared" si="2"/>
        <v>17.072647910782138</v>
      </c>
      <c r="M60">
        <v>58</v>
      </c>
      <c r="N60" t="s">
        <v>60</v>
      </c>
      <c r="O60" s="11">
        <v>873000</v>
      </c>
      <c r="P60" s="8"/>
      <c r="Q60" s="5" t="s">
        <v>132</v>
      </c>
      <c r="R60" s="9" t="e">
        <f t="shared" si="6"/>
        <v>#N/A</v>
      </c>
      <c r="S60">
        <f>VLOOKUP(Q60,N$2:O$335,2,FALSE)</f>
        <v>2113077</v>
      </c>
    </row>
    <row r="61" spans="1:21" x14ac:dyDescent="0.25">
      <c r="A61" s="117">
        <v>59</v>
      </c>
      <c r="B61" s="3"/>
      <c r="C61" s="5" t="s">
        <v>19</v>
      </c>
      <c r="D61">
        <v>278</v>
      </c>
      <c r="E61" s="6">
        <f>D61/$D$174</f>
        <v>1.7328753888061236E-3</v>
      </c>
      <c r="F61" s="6">
        <f t="shared" si="5"/>
        <v>0.96758650351873432</v>
      </c>
      <c r="G61" s="7">
        <f>VLOOKUP(C61,N$2:O$364,2,FALSE)</f>
        <v>3017400</v>
      </c>
      <c r="H61" s="20">
        <f t="shared" si="0"/>
        <v>0.40972222222222221</v>
      </c>
      <c r="I61" s="9"/>
      <c r="J61" s="5" t="str">
        <f t="shared" si="1"/>
        <v>Armenia</v>
      </c>
      <c r="K61" s="102">
        <f t="shared" si="2"/>
        <v>92.132299330549486</v>
      </c>
      <c r="M61">
        <v>59</v>
      </c>
      <c r="N61" t="s">
        <v>61</v>
      </c>
      <c r="O61" s="11">
        <v>71293</v>
      </c>
      <c r="P61" s="8"/>
      <c r="Q61" s="4" t="s">
        <v>170</v>
      </c>
      <c r="R61" s="9">
        <f t="shared" si="6"/>
        <v>14.769486653985135</v>
      </c>
      <c r="S61">
        <f>VLOOKUP(Q61,N$2:O$335,2,FALSE)</f>
        <v>29994272</v>
      </c>
    </row>
    <row r="62" spans="1:21" x14ac:dyDescent="0.25">
      <c r="A62" s="117">
        <v>60</v>
      </c>
      <c r="B62" s="3"/>
      <c r="C62" s="5" t="s">
        <v>138</v>
      </c>
      <c r="D62">
        <v>258</v>
      </c>
      <c r="E62" s="6">
        <f>D62/$D$174</f>
        <v>1.6082080946474098E-3</v>
      </c>
      <c r="F62" s="6">
        <f t="shared" si="5"/>
        <v>0.96919471161338178</v>
      </c>
      <c r="G62" s="7">
        <f>VLOOKUP(C62,N$2:O$364,2,FALSE)</f>
        <v>173615000</v>
      </c>
      <c r="H62" s="20">
        <f t="shared" si="0"/>
        <v>0.41666666666666669</v>
      </c>
      <c r="I62" s="9"/>
      <c r="J62" s="5" t="str">
        <f t="shared" si="1"/>
        <v>Nigeria</v>
      </c>
      <c r="K62" s="102">
        <f t="shared" si="2"/>
        <v>1.4860467125536387</v>
      </c>
      <c r="M62">
        <v>60</v>
      </c>
      <c r="N62" t="s">
        <v>62</v>
      </c>
      <c r="O62" s="11">
        <v>9445281</v>
      </c>
      <c r="P62" s="8"/>
      <c r="Q62" s="4" t="s">
        <v>35</v>
      </c>
      <c r="R62" s="9">
        <f t="shared" si="6"/>
        <v>7.6703933868196197</v>
      </c>
      <c r="S62">
        <f>VLOOKUP(Q62,N$2:O$335,2,FALSE)</f>
        <v>201032714</v>
      </c>
    </row>
    <row r="63" spans="1:21" x14ac:dyDescent="0.25">
      <c r="A63" s="117">
        <v>61</v>
      </c>
      <c r="B63" s="3"/>
      <c r="C63" s="5" t="s">
        <v>56</v>
      </c>
      <c r="D63">
        <v>257</v>
      </c>
      <c r="E63" s="6">
        <f>D63/$D$174</f>
        <v>1.601974729939474E-3</v>
      </c>
      <c r="F63" s="6">
        <f t="shared" si="5"/>
        <v>0.97079668634332128</v>
      </c>
      <c r="G63" s="7">
        <f>VLOOKUP(C63,N$2:O$364,2,FALSE)</f>
        <v>4290612</v>
      </c>
      <c r="H63" s="20">
        <f t="shared" si="0"/>
        <v>0.4236111111111111</v>
      </c>
      <c r="I63" s="9"/>
      <c r="J63" s="5" t="str">
        <f t="shared" si="1"/>
        <v>Croatia</v>
      </c>
      <c r="K63" s="102">
        <f t="shared" si="2"/>
        <v>59.898214986580001</v>
      </c>
      <c r="M63">
        <v>61</v>
      </c>
      <c r="N63" t="s">
        <v>63</v>
      </c>
      <c r="O63" s="11">
        <v>15711700</v>
      </c>
      <c r="P63" s="8"/>
      <c r="Q63" s="4" t="s">
        <v>99</v>
      </c>
      <c r="R63" s="9">
        <f t="shared" si="6"/>
        <v>19.46979232221523</v>
      </c>
      <c r="S63">
        <f>VLOOKUP(Q63,N$2:O$335,2,FALSE)</f>
        <v>127120000</v>
      </c>
    </row>
    <row r="64" spans="1:21" x14ac:dyDescent="0.25">
      <c r="A64" s="117">
        <v>62</v>
      </c>
      <c r="B64" s="3"/>
      <c r="C64" s="5" t="s">
        <v>183</v>
      </c>
      <c r="D64">
        <v>256</v>
      </c>
      <c r="E64" s="6">
        <f>D64/$D$174</f>
        <v>1.5957413652315383E-3</v>
      </c>
      <c r="F64" s="6">
        <f t="shared" si="5"/>
        <v>0.97239242770855283</v>
      </c>
      <c r="G64" s="7">
        <f>VLOOKUP(C64,N$2:O$364,2,FALSE)</f>
        <v>20277597</v>
      </c>
      <c r="H64" s="20">
        <f t="shared" si="0"/>
        <v>0.43055555555555558</v>
      </c>
      <c r="I64" s="9"/>
      <c r="J64" s="5" t="str">
        <f t="shared" si="1"/>
        <v>Sri Lanka</v>
      </c>
      <c r="K64" s="102">
        <f t="shared" si="2"/>
        <v>12.624770084936593</v>
      </c>
      <c r="M64">
        <v>62</v>
      </c>
      <c r="N64" t="s">
        <v>64</v>
      </c>
      <c r="O64" s="11">
        <v>86227900</v>
      </c>
      <c r="P64" s="8"/>
      <c r="Q64" s="4" t="s">
        <v>77</v>
      </c>
      <c r="R64" s="9">
        <f t="shared" si="6"/>
        <v>4.1770039064719349</v>
      </c>
      <c r="S64">
        <f>VLOOKUP(Q64,N$2:O$335,2,FALSE)</f>
        <v>24658823</v>
      </c>
    </row>
    <row r="65" spans="1:19" x14ac:dyDescent="0.25">
      <c r="A65" s="117">
        <v>63</v>
      </c>
      <c r="B65" s="3"/>
      <c r="C65" s="5" t="s">
        <v>38</v>
      </c>
      <c r="D65">
        <v>245</v>
      </c>
      <c r="E65" s="6">
        <f>D65/$D$174</f>
        <v>1.5271743534442457E-3</v>
      </c>
      <c r="F65" s="6">
        <f t="shared" si="5"/>
        <v>0.97391960206199713</v>
      </c>
      <c r="G65" s="7">
        <f>VLOOKUP(C65,N$2:O$364,2,FALSE)</f>
        <v>7282041</v>
      </c>
      <c r="H65" s="20">
        <f t="shared" si="0"/>
        <v>0.4375</v>
      </c>
      <c r="I65" s="9"/>
      <c r="J65" s="5" t="str">
        <f t="shared" si="1"/>
        <v>Bulgaria</v>
      </c>
      <c r="K65" s="102">
        <f t="shared" si="2"/>
        <v>33.644413702147517</v>
      </c>
      <c r="M65">
        <v>63</v>
      </c>
      <c r="N65" t="s">
        <v>65</v>
      </c>
      <c r="O65" s="11">
        <v>6340000</v>
      </c>
      <c r="P65" s="8"/>
      <c r="Q65" s="4" t="s">
        <v>157</v>
      </c>
      <c r="R65" s="9">
        <f t="shared" si="6"/>
        <v>32.055039646120314</v>
      </c>
      <c r="S65">
        <f>VLOOKUP(Q65,N$2:O$335,2,FALSE)</f>
        <v>20121641</v>
      </c>
    </row>
    <row r="66" spans="1:19" x14ac:dyDescent="0.25">
      <c r="A66" s="117">
        <v>64</v>
      </c>
      <c r="B66" s="3"/>
      <c r="C66" s="5" t="s">
        <v>196</v>
      </c>
      <c r="D66">
        <v>216</v>
      </c>
      <c r="E66" s="6">
        <f>D66/$D$174</f>
        <v>1.3464067769141104E-3</v>
      </c>
      <c r="F66" s="6">
        <f t="shared" si="5"/>
        <v>0.97526600883891124</v>
      </c>
      <c r="G66" s="7">
        <f>VLOOKUP(C66,N$2:O$364,2,FALSE)</f>
        <v>10886500</v>
      </c>
      <c r="H66" s="20">
        <f t="shared" si="0"/>
        <v>0.44444444444444442</v>
      </c>
      <c r="I66" s="9"/>
      <c r="J66" s="5" t="str">
        <f t="shared" si="1"/>
        <v>Tunisia</v>
      </c>
      <c r="K66" s="102">
        <f t="shared" si="2"/>
        <v>19.841087585541725</v>
      </c>
      <c r="M66">
        <v>64</v>
      </c>
      <c r="N66" t="s">
        <v>66</v>
      </c>
      <c r="O66" s="11">
        <v>1622000</v>
      </c>
      <c r="P66" s="8"/>
      <c r="Q66" s="4" t="s">
        <v>90</v>
      </c>
      <c r="R66" s="9">
        <f t="shared" si="6"/>
        <v>8.941780628959167</v>
      </c>
      <c r="S66">
        <f>VLOOKUP(Q66,N$2:O$335,2,FALSE)</f>
        <v>1242370000</v>
      </c>
    </row>
    <row r="67" spans="1:19" outlineLevel="1" x14ac:dyDescent="0.25">
      <c r="A67" s="117">
        <v>65</v>
      </c>
      <c r="B67" s="3"/>
      <c r="C67" s="5" t="s">
        <v>26</v>
      </c>
      <c r="D67">
        <v>189</v>
      </c>
      <c r="E67" s="6">
        <f>D67/$D$174</f>
        <v>1.1781059297998467E-3</v>
      </c>
      <c r="F67" s="6">
        <f t="shared" ref="F67:F98" si="7">E67+F66</f>
        <v>0.97644411476871107</v>
      </c>
      <c r="G67" s="7">
        <f>VLOOKUP(C67,N$2:O$364,2,FALSE)</f>
        <v>152518015</v>
      </c>
      <c r="H67" s="20">
        <f t="shared" si="0"/>
        <v>0.4513888888888889</v>
      </c>
      <c r="I67" s="9"/>
      <c r="J67" s="5" t="str">
        <f t="shared" si="1"/>
        <v>Bangladesh</v>
      </c>
      <c r="K67" s="102">
        <f t="shared" si="2"/>
        <v>1.2391978744281453</v>
      </c>
      <c r="M67">
        <v>65</v>
      </c>
      <c r="N67" t="s">
        <v>67</v>
      </c>
      <c r="O67" s="11">
        <v>6333000</v>
      </c>
      <c r="P67" s="8"/>
      <c r="Q67" s="4" t="s">
        <v>102</v>
      </c>
      <c r="R67" s="9">
        <f t="shared" si="6"/>
        <v>3.3367903683996936</v>
      </c>
      <c r="S67">
        <f>VLOOKUP(Q67,N$2:O$335,2,FALSE)</f>
        <v>44354000</v>
      </c>
    </row>
    <row r="68" spans="1:19" outlineLevel="1" x14ac:dyDescent="0.25">
      <c r="A68" s="115">
        <v>66</v>
      </c>
      <c r="C68" s="5" t="s">
        <v>516</v>
      </c>
      <c r="D68">
        <v>171</v>
      </c>
      <c r="E68" s="19">
        <f>D68/$D$174</f>
        <v>1.0659053650570042E-3</v>
      </c>
      <c r="F68" s="6">
        <f t="shared" si="7"/>
        <v>0.97751002013376809</v>
      </c>
      <c r="G68" s="7" t="e">
        <f>VLOOKUP(C68,N$2:O$364,2,FALSE)</f>
        <v>#N/A</v>
      </c>
      <c r="H68" s="20">
        <f t="shared" ref="H68:H131" si="8">A68/MAX(A$3:A$145)</f>
        <v>0.45833333333333331</v>
      </c>
      <c r="J68" s="5" t="str">
        <f t="shared" ref="J68:J134" si="9">C68</f>
        <v>zUnknown</v>
      </c>
      <c r="K68" s="102" t="e">
        <f t="shared" ref="K68:K131" si="10">1000000*D68/G68</f>
        <v>#N/A</v>
      </c>
      <c r="M68">
        <v>66</v>
      </c>
      <c r="N68" t="s">
        <v>68</v>
      </c>
      <c r="O68">
        <v>1311870</v>
      </c>
      <c r="Q68" t="s">
        <v>158</v>
      </c>
      <c r="R68">
        <f t="shared" si="6"/>
        <v>9.1440501043841333</v>
      </c>
      <c r="S68" t="e">
        <f>VLOOKUP(Q68,N$2:O$335,2,FALSE)</f>
        <v>#N/A</v>
      </c>
    </row>
    <row r="69" spans="1:19" outlineLevel="1" x14ac:dyDescent="0.25">
      <c r="A69" s="117">
        <v>67</v>
      </c>
      <c r="B69" s="3"/>
      <c r="C69" s="5" t="s">
        <v>68</v>
      </c>
      <c r="D69">
        <v>170</v>
      </c>
      <c r="E69" s="6">
        <f>D69/$D$174</f>
        <v>1.0596720003490684E-3</v>
      </c>
      <c r="F69" s="6">
        <f t="shared" si="7"/>
        <v>0.97856969213411715</v>
      </c>
      <c r="G69" s="7">
        <f>VLOOKUP(C69,N$2:O$364,2,FALSE)</f>
        <v>1311870</v>
      </c>
      <c r="H69" s="20">
        <f t="shared" si="8"/>
        <v>0.46527777777777779</v>
      </c>
      <c r="I69" s="9"/>
      <c r="J69" s="5" t="str">
        <f t="shared" si="9"/>
        <v>Estonia</v>
      </c>
      <c r="K69" s="102">
        <f t="shared" si="10"/>
        <v>129.58601080899786</v>
      </c>
      <c r="M69">
        <v>67</v>
      </c>
      <c r="N69" t="s">
        <v>69</v>
      </c>
      <c r="O69" s="11">
        <v>86613986</v>
      </c>
      <c r="P69" s="8"/>
      <c r="Q69" s="4" t="s">
        <v>101</v>
      </c>
      <c r="R69" s="9">
        <f t="shared" si="6"/>
        <v>2.6184103339927849</v>
      </c>
      <c r="S69">
        <f>VLOOKUP(Q69,N$2:O$335,2,FALSE)</f>
        <v>17186000</v>
      </c>
    </row>
    <row r="70" spans="1:19" outlineLevel="1" x14ac:dyDescent="0.25">
      <c r="A70" s="117">
        <v>68</v>
      </c>
      <c r="B70" s="3"/>
      <c r="C70" s="5" t="s">
        <v>100</v>
      </c>
      <c r="D70">
        <v>162</v>
      </c>
      <c r="E70" s="6">
        <f>D70/$D$174</f>
        <v>1.0098050826855829E-3</v>
      </c>
      <c r="F70" s="6">
        <f t="shared" si="7"/>
        <v>0.97957949721680271</v>
      </c>
      <c r="G70" s="7">
        <f>VLOOKUP(C70,N$2:O$364,2,FALSE)</f>
        <v>6565800</v>
      </c>
      <c r="H70" s="20">
        <f t="shared" si="8"/>
        <v>0.47222222222222221</v>
      </c>
      <c r="I70" s="9"/>
      <c r="J70" s="5" t="str">
        <f t="shared" si="9"/>
        <v>Jordan</v>
      </c>
      <c r="K70" s="102">
        <f t="shared" si="10"/>
        <v>24.673307136982547</v>
      </c>
      <c r="M70">
        <v>68</v>
      </c>
      <c r="N70" t="s">
        <v>224</v>
      </c>
      <c r="O70" s="11">
        <v>2563</v>
      </c>
      <c r="P70" s="8"/>
      <c r="Q70" s="5" t="s">
        <v>62</v>
      </c>
      <c r="R70" s="9" t="e">
        <f t="shared" si="6"/>
        <v>#N/A</v>
      </c>
      <c r="S70">
        <f>VLOOKUP(Q70,N$2:O$335,2,FALSE)</f>
        <v>9445281</v>
      </c>
    </row>
    <row r="71" spans="1:19" outlineLevel="1" x14ac:dyDescent="0.25">
      <c r="A71" s="117">
        <v>69</v>
      </c>
      <c r="B71" s="3"/>
      <c r="C71" s="5" t="s">
        <v>102</v>
      </c>
      <c r="D71">
        <v>148</v>
      </c>
      <c r="E71" s="6">
        <f>D71/$D$174</f>
        <v>9.2253797677448309E-4</v>
      </c>
      <c r="F71" s="6">
        <f t="shared" si="7"/>
        <v>0.98050203519357715</v>
      </c>
      <c r="G71" s="7">
        <f>VLOOKUP(C71,N$2:O$364,2,FALSE)</f>
        <v>44354000</v>
      </c>
      <c r="H71" s="20">
        <f t="shared" si="8"/>
        <v>0.47916666666666669</v>
      </c>
      <c r="I71" s="9"/>
      <c r="J71" s="5" t="str">
        <f t="shared" si="9"/>
        <v>Kenya</v>
      </c>
      <c r="K71" s="102">
        <f t="shared" si="10"/>
        <v>3.3367903683996936</v>
      </c>
      <c r="M71">
        <v>69</v>
      </c>
      <c r="N71" t="s">
        <v>390</v>
      </c>
      <c r="O71" s="11">
        <v>48308</v>
      </c>
      <c r="P71" s="8"/>
      <c r="Q71" s="4" t="s">
        <v>3</v>
      </c>
      <c r="R71" s="9">
        <f t="shared" ref="R71:R99" si="11">VLOOKUP(Q71,J$3:K$109,2,FALSE)</f>
        <v>11.512341441260654</v>
      </c>
      <c r="S71">
        <f>VLOOKUP(Q71,N$2:O$335,2,FALSE)</f>
        <v>9468100</v>
      </c>
    </row>
    <row r="72" spans="1:19" outlineLevel="1" x14ac:dyDescent="0.25">
      <c r="A72" s="117">
        <v>70</v>
      </c>
      <c r="B72" s="3"/>
      <c r="C72" s="5" t="s">
        <v>230</v>
      </c>
      <c r="D72">
        <v>135</v>
      </c>
      <c r="E72" s="6">
        <f>D72/$D$174</f>
        <v>8.4150423557131904E-4</v>
      </c>
      <c r="F72" s="6">
        <f t="shared" si="7"/>
        <v>0.98134353942914843</v>
      </c>
      <c r="G72" s="7">
        <f>VLOOKUP(C72,N$2:O$364,2,FALSE)</f>
        <v>598200</v>
      </c>
      <c r="H72" s="20">
        <f t="shared" si="8"/>
        <v>0.4861111111111111</v>
      </c>
      <c r="I72" s="9"/>
      <c r="J72" s="5" t="str">
        <f t="shared" si="9"/>
        <v>Macau</v>
      </c>
      <c r="K72" s="102">
        <f t="shared" si="10"/>
        <v>225.67703109327985</v>
      </c>
      <c r="M72">
        <v>70</v>
      </c>
      <c r="N72" t="s">
        <v>70</v>
      </c>
      <c r="O72" s="11">
        <v>101351</v>
      </c>
      <c r="P72" s="8"/>
      <c r="Q72" s="4" t="s">
        <v>179</v>
      </c>
      <c r="R72" s="9">
        <f t="shared" si="11"/>
        <v>10.739498257058704</v>
      </c>
      <c r="S72">
        <f>VLOOKUP(Q72,N$2:O$335,2,FALSE)</f>
        <v>52981991</v>
      </c>
    </row>
    <row r="73" spans="1:19" outlineLevel="1" x14ac:dyDescent="0.25">
      <c r="A73" s="117">
        <v>71</v>
      </c>
      <c r="B73" s="3"/>
      <c r="C73" s="5" t="s">
        <v>150</v>
      </c>
      <c r="D73">
        <v>134</v>
      </c>
      <c r="E73" s="6">
        <f>D73/$D$174</f>
        <v>8.352708708633833E-4</v>
      </c>
      <c r="F73" s="6">
        <f t="shared" si="7"/>
        <v>0.98217881030001186</v>
      </c>
      <c r="G73" s="7">
        <f>VLOOKUP(C73,N$2:O$364,2,FALSE)</f>
        <v>30475144</v>
      </c>
      <c r="H73" s="20">
        <f t="shared" si="8"/>
        <v>0.49305555555555558</v>
      </c>
      <c r="I73" s="9"/>
      <c r="J73" s="5" t="str">
        <f t="shared" si="9"/>
        <v>Peru</v>
      </c>
      <c r="K73" s="102">
        <f t="shared" si="10"/>
        <v>4.3970259828796872</v>
      </c>
      <c r="M73">
        <v>71</v>
      </c>
      <c r="N73" t="s">
        <v>71</v>
      </c>
      <c r="O73" s="11">
        <v>858038</v>
      </c>
      <c r="P73" s="8"/>
      <c r="Q73" s="4" t="s">
        <v>151</v>
      </c>
      <c r="R73" s="9">
        <f t="shared" si="11"/>
        <v>8.1720313234363182</v>
      </c>
      <c r="S73">
        <f>VLOOKUP(Q73,N$2:O$335,2,FALSE)</f>
        <v>99363300</v>
      </c>
    </row>
    <row r="74" spans="1:19" outlineLevel="1" x14ac:dyDescent="0.25">
      <c r="A74" s="117">
        <v>72</v>
      </c>
      <c r="B74" s="3"/>
      <c r="C74" s="56" t="s">
        <v>130</v>
      </c>
      <c r="D74" s="57">
        <v>130</v>
      </c>
      <c r="E74" s="6">
        <f>D74/$D$174</f>
        <v>8.1033741203164053E-4</v>
      </c>
      <c r="F74" s="6">
        <f t="shared" si="7"/>
        <v>0.98298914771204349</v>
      </c>
      <c r="G74" s="7">
        <f>VLOOKUP(C74,N$2:O$364,2,FALSE)</f>
        <v>33219800</v>
      </c>
      <c r="H74" s="20">
        <f t="shared" si="8"/>
        <v>0.5</v>
      </c>
      <c r="I74" s="9"/>
      <c r="J74" s="5" t="str">
        <f t="shared" si="9"/>
        <v>Morocco</v>
      </c>
      <c r="K74" s="102">
        <f t="shared" si="10"/>
        <v>3.9133287978855984</v>
      </c>
      <c r="M74">
        <v>72</v>
      </c>
      <c r="N74" t="s">
        <v>72</v>
      </c>
      <c r="O74" s="11">
        <v>5453784</v>
      </c>
      <c r="P74" s="8"/>
      <c r="Q74" s="4" t="s">
        <v>50</v>
      </c>
      <c r="R74" s="9">
        <f t="shared" si="11"/>
        <v>5.9705651577704613</v>
      </c>
      <c r="S74">
        <f>VLOOKUP(Q74,N$2:O$335,2,FALSE)</f>
        <v>1363690000</v>
      </c>
    </row>
    <row r="75" spans="1:19" outlineLevel="1" x14ac:dyDescent="0.25">
      <c r="A75" s="117">
        <v>73</v>
      </c>
      <c r="B75" s="3"/>
      <c r="C75" s="5" t="s">
        <v>93</v>
      </c>
      <c r="D75">
        <v>122</v>
      </c>
      <c r="E75" s="6">
        <f>D75/$D$174</f>
        <v>7.6047049436815499E-4</v>
      </c>
      <c r="F75" s="6">
        <f t="shared" si="7"/>
        <v>0.9837496182064116</v>
      </c>
      <c r="G75" s="7">
        <f>VLOOKUP(C75,N$2:O$364,2,FALSE)</f>
        <v>32000000</v>
      </c>
      <c r="H75" s="20">
        <f t="shared" si="8"/>
        <v>0.50694444444444442</v>
      </c>
      <c r="I75" s="9"/>
      <c r="J75" s="5" t="str">
        <f t="shared" si="9"/>
        <v>Iraq</v>
      </c>
      <c r="K75" s="102">
        <f t="shared" si="10"/>
        <v>3.8125</v>
      </c>
      <c r="M75">
        <v>73</v>
      </c>
      <c r="N75" t="s">
        <v>215</v>
      </c>
      <c r="O75" s="11">
        <v>65864000</v>
      </c>
      <c r="P75" s="8"/>
      <c r="Q75" s="4" t="s">
        <v>126</v>
      </c>
      <c r="R75" s="9">
        <f t="shared" si="11"/>
        <v>8.3783573980557513</v>
      </c>
      <c r="S75">
        <f>VLOOKUP(Q75,N$2:O$335,2,FALSE)</f>
        <v>119713203</v>
      </c>
    </row>
    <row r="76" spans="1:19" outlineLevel="1" x14ac:dyDescent="0.25">
      <c r="A76" s="117">
        <v>74</v>
      </c>
      <c r="B76" s="3"/>
      <c r="C76" s="5" t="s">
        <v>252</v>
      </c>
      <c r="D76">
        <v>114</v>
      </c>
      <c r="E76" s="6">
        <f>D76/$D$174</f>
        <v>7.1060357670466945E-4</v>
      </c>
      <c r="F76" s="6">
        <f t="shared" si="7"/>
        <v>0.98446022178311632</v>
      </c>
      <c r="G76" s="7">
        <f>VLOOKUP(C76,N$2:O$364,2,FALSE)</f>
        <v>21898000</v>
      </c>
      <c r="H76" s="20">
        <f t="shared" si="8"/>
        <v>0.51388888888888884</v>
      </c>
      <c r="I76" s="9"/>
      <c r="J76" s="5" t="s">
        <v>188</v>
      </c>
      <c r="K76" s="102">
        <f t="shared" si="10"/>
        <v>5.2059548817243586</v>
      </c>
      <c r="M76">
        <v>74</v>
      </c>
      <c r="N76" t="s">
        <v>73</v>
      </c>
      <c r="O76" s="11">
        <v>237549</v>
      </c>
      <c r="P76" s="8"/>
      <c r="Q76" s="4" t="s">
        <v>145</v>
      </c>
      <c r="R76" s="9">
        <f t="shared" si="11"/>
        <v>5.2182137694205153</v>
      </c>
      <c r="S76">
        <f>VLOOKUP(Q76,N$2:O$335,2,FALSE)</f>
        <v>186079000</v>
      </c>
    </row>
    <row r="77" spans="1:19" outlineLevel="1" x14ac:dyDescent="0.25">
      <c r="A77" s="117">
        <v>75</v>
      </c>
      <c r="B77" s="3"/>
      <c r="C77" s="5" t="s">
        <v>109</v>
      </c>
      <c r="D77">
        <v>112</v>
      </c>
      <c r="E77" s="6">
        <f>D77/$D$174</f>
        <v>6.9813684728879807E-4</v>
      </c>
      <c r="F77" s="6">
        <f t="shared" si="7"/>
        <v>0.98515835863040513</v>
      </c>
      <c r="G77" s="7">
        <f>VLOOKUP(C77,N$2:O$364,2,FALSE)</f>
        <v>4822000</v>
      </c>
      <c r="H77" s="20">
        <f t="shared" si="8"/>
        <v>0.52083333333333337</v>
      </c>
      <c r="I77" s="9"/>
      <c r="J77" s="5" t="str">
        <f t="shared" si="9"/>
        <v>Lebanon</v>
      </c>
      <c r="K77" s="102">
        <f t="shared" si="10"/>
        <v>23.226876814599752</v>
      </c>
      <c r="M77">
        <v>75</v>
      </c>
      <c r="N77" t="s">
        <v>392</v>
      </c>
      <c r="O77" s="11">
        <v>268270</v>
      </c>
      <c r="P77" s="8"/>
      <c r="Q77" s="5" t="s">
        <v>241</v>
      </c>
      <c r="R77" s="9">
        <f t="shared" si="11"/>
        <v>11.763244791540599</v>
      </c>
      <c r="S77" t="e">
        <f>VLOOKUP(Q77,N$2:O$335,2,FALSE)</f>
        <v>#N/A</v>
      </c>
    </row>
    <row r="78" spans="1:19" outlineLevel="1" x14ac:dyDescent="0.25">
      <c r="A78" s="117">
        <v>76</v>
      </c>
      <c r="B78" s="3"/>
      <c r="C78" s="5" t="s">
        <v>3</v>
      </c>
      <c r="D78">
        <v>109</v>
      </c>
      <c r="E78" s="6">
        <f>D78/$D$174</f>
        <v>6.7943675316499094E-4</v>
      </c>
      <c r="F78" s="6">
        <f t="shared" si="7"/>
        <v>0.98583779538357008</v>
      </c>
      <c r="G78" s="7">
        <f>VLOOKUP(C78,N$2:O$364,2,FALSE)</f>
        <v>9468100</v>
      </c>
      <c r="H78" s="20">
        <f t="shared" si="8"/>
        <v>0.52777777777777779</v>
      </c>
      <c r="I78" s="9"/>
      <c r="J78" s="5" t="str">
        <f t="shared" si="9"/>
        <v>Belarus</v>
      </c>
      <c r="K78" s="102">
        <f t="shared" si="10"/>
        <v>11.512341441260654</v>
      </c>
      <c r="M78">
        <v>76</v>
      </c>
      <c r="N78" t="s">
        <v>74</v>
      </c>
      <c r="O78" s="11">
        <v>1672000</v>
      </c>
      <c r="P78" s="8"/>
      <c r="Q78" s="4" t="s">
        <v>64</v>
      </c>
      <c r="R78" s="9">
        <f t="shared" si="11"/>
        <v>6.7379583638242382</v>
      </c>
      <c r="S78">
        <f>VLOOKUP(Q78,N$2:O$335,2,FALSE)</f>
        <v>86227900</v>
      </c>
    </row>
    <row r="79" spans="1:19" outlineLevel="1" x14ac:dyDescent="0.25">
      <c r="A79" s="117">
        <v>77</v>
      </c>
      <c r="B79" s="3"/>
      <c r="C79" s="5" t="s">
        <v>253</v>
      </c>
      <c r="D79">
        <v>105</v>
      </c>
      <c r="E79" s="6">
        <f>D79/$D$174</f>
        <v>6.5450329433324817E-4</v>
      </c>
      <c r="F79" s="6">
        <f t="shared" si="7"/>
        <v>0.98649229867790333</v>
      </c>
      <c r="G79" s="7" t="e">
        <f>VLOOKUP(C79,N$2:O$364,2,FALSE)</f>
        <v>#N/A</v>
      </c>
      <c r="H79" s="20">
        <f t="shared" si="8"/>
        <v>0.53472222222222221</v>
      </c>
      <c r="I79" s="9"/>
      <c r="J79" s="5" t="str">
        <f t="shared" si="9"/>
        <v>Asia/pacific Region</v>
      </c>
      <c r="K79" s="102" t="e">
        <f t="shared" si="10"/>
        <v>#N/A</v>
      </c>
      <c r="M79">
        <v>77</v>
      </c>
      <c r="N79" t="s">
        <v>75</v>
      </c>
      <c r="O79" s="11">
        <v>1849000</v>
      </c>
      <c r="P79" s="8"/>
      <c r="Q79" s="5" t="s">
        <v>55</v>
      </c>
      <c r="R79" s="9">
        <f t="shared" si="11"/>
        <v>14.998620126948321</v>
      </c>
      <c r="S79">
        <f>VLOOKUP(Q79,N$2:O$335,2,FALSE)</f>
        <v>4667096</v>
      </c>
    </row>
    <row r="80" spans="1:19" outlineLevel="1" x14ac:dyDescent="0.25">
      <c r="A80" s="118">
        <v>78</v>
      </c>
      <c r="B80" s="113"/>
      <c r="C80" s="95" t="s">
        <v>77</v>
      </c>
      <c r="D80" s="57">
        <v>103</v>
      </c>
      <c r="E80" s="96">
        <f>D80/$D$174</f>
        <v>6.4203656491737678E-4</v>
      </c>
      <c r="F80" s="96">
        <f t="shared" si="7"/>
        <v>0.98713433524282068</v>
      </c>
      <c r="G80" s="7">
        <f>VLOOKUP(C80,N$2:O$364,2,FALSE)</f>
        <v>24658823</v>
      </c>
      <c r="H80" s="20">
        <f t="shared" si="8"/>
        <v>0.54166666666666663</v>
      </c>
      <c r="I80" s="9"/>
      <c r="J80" s="5" t="str">
        <f t="shared" si="9"/>
        <v>Ghana</v>
      </c>
      <c r="K80" s="102">
        <f t="shared" si="10"/>
        <v>4.1770039064719349</v>
      </c>
      <c r="M80">
        <v>78</v>
      </c>
      <c r="N80" t="s">
        <v>220</v>
      </c>
      <c r="O80" s="11">
        <v>4483800</v>
      </c>
      <c r="P80" s="8"/>
      <c r="Q80" s="4" t="s">
        <v>69</v>
      </c>
      <c r="R80" s="9">
        <f t="shared" si="11"/>
        <v>4.0409178259040059</v>
      </c>
      <c r="S80">
        <f>VLOOKUP(Q80,N$2:O$335,2,FALSE)</f>
        <v>86613986</v>
      </c>
    </row>
    <row r="81" spans="1:19" outlineLevel="1" x14ac:dyDescent="0.25">
      <c r="A81" s="117">
        <v>79</v>
      </c>
      <c r="C81" s="5" t="s">
        <v>108</v>
      </c>
      <c r="D81">
        <v>102</v>
      </c>
      <c r="E81" s="6">
        <f>D81/$D$174</f>
        <v>6.3580320020944104E-4</v>
      </c>
      <c r="F81" s="6">
        <f t="shared" si="7"/>
        <v>0.98777013844303008</v>
      </c>
      <c r="G81" s="7">
        <f>VLOOKUP(C81,N$2:O$364,2,FALSE)</f>
        <v>2003900</v>
      </c>
      <c r="H81" s="20">
        <f t="shared" si="8"/>
        <v>0.54861111111111116</v>
      </c>
      <c r="I81" s="9"/>
      <c r="J81" s="5" t="str">
        <f t="shared" si="9"/>
        <v>Latvia</v>
      </c>
      <c r="K81" s="102">
        <f t="shared" si="10"/>
        <v>50.900743550077351</v>
      </c>
      <c r="M81">
        <v>79</v>
      </c>
      <c r="N81" t="s">
        <v>76</v>
      </c>
      <c r="O81" s="11">
        <v>80716000</v>
      </c>
      <c r="P81" s="8"/>
      <c r="Q81" s="4" t="s">
        <v>14</v>
      </c>
      <c r="R81" s="9">
        <f t="shared" si="11"/>
        <v>16.356589147286822</v>
      </c>
      <c r="S81">
        <f>VLOOKUP(Q81,N$2:O$335,2,FALSE)</f>
        <v>38700000</v>
      </c>
    </row>
    <row r="82" spans="1:19" outlineLevel="1" x14ac:dyDescent="0.25">
      <c r="A82" s="117">
        <v>80</v>
      </c>
      <c r="C82" s="56" t="s">
        <v>112</v>
      </c>
      <c r="D82" s="57">
        <v>88</v>
      </c>
      <c r="E82" s="6">
        <f>D82/$D$174</f>
        <v>5.4853609429834135E-4</v>
      </c>
      <c r="F82" s="6">
        <f t="shared" si="7"/>
        <v>0.98831867453732847</v>
      </c>
      <c r="G82" s="7">
        <f>VLOOKUP(C82,N$2:O$364,2,FALSE)</f>
        <v>6202000</v>
      </c>
      <c r="H82" s="20">
        <f t="shared" si="8"/>
        <v>0.55555555555555558</v>
      </c>
      <c r="I82" s="9"/>
      <c r="J82" s="5" t="str">
        <f t="shared" si="9"/>
        <v>Libya</v>
      </c>
      <c r="K82" s="102">
        <f t="shared" si="10"/>
        <v>14.18897129958078</v>
      </c>
      <c r="M82">
        <v>80</v>
      </c>
      <c r="N82" t="s">
        <v>77</v>
      </c>
      <c r="O82" s="11">
        <v>24658823</v>
      </c>
      <c r="P82" s="8"/>
      <c r="Q82" s="4" t="s">
        <v>92</v>
      </c>
      <c r="R82" s="9">
        <f t="shared" si="11"/>
        <v>19.345161123467648</v>
      </c>
      <c r="S82" t="e">
        <f>VLOOKUP(Q82,N$2:O$335,2,FALSE)</f>
        <v>#N/A</v>
      </c>
    </row>
    <row r="83" spans="1:19" outlineLevel="1" x14ac:dyDescent="0.25">
      <c r="A83" s="117">
        <v>81</v>
      </c>
      <c r="C83" s="5" t="s">
        <v>155</v>
      </c>
      <c r="D83">
        <v>87</v>
      </c>
      <c r="E83" s="6">
        <f>D83/$D$174</f>
        <v>5.423027295904056E-4</v>
      </c>
      <c r="F83" s="6">
        <f t="shared" si="7"/>
        <v>0.98886097726691891</v>
      </c>
      <c r="G83" s="7">
        <f>VLOOKUP(C83,N$2:O$364,2,FALSE)</f>
        <v>2116400</v>
      </c>
      <c r="H83" s="20">
        <f t="shared" si="8"/>
        <v>0.5625</v>
      </c>
      <c r="I83" s="9"/>
      <c r="J83" s="5" t="str">
        <f t="shared" si="9"/>
        <v>Qatar</v>
      </c>
      <c r="K83" s="102">
        <f t="shared" si="10"/>
        <v>41.10754110754111</v>
      </c>
      <c r="M83">
        <v>81</v>
      </c>
      <c r="N83" t="s">
        <v>227</v>
      </c>
      <c r="O83" s="11">
        <v>30001</v>
      </c>
      <c r="P83" s="8"/>
      <c r="Q83" s="5" t="s">
        <v>196</v>
      </c>
      <c r="R83" s="9">
        <f t="shared" si="11"/>
        <v>19.841087585541725</v>
      </c>
      <c r="S83">
        <f>VLOOKUP(Q83,N$2:O$335,2,FALSE)</f>
        <v>10886500</v>
      </c>
    </row>
    <row r="84" spans="1:19" outlineLevel="1" x14ac:dyDescent="0.25">
      <c r="A84" s="117">
        <v>82</v>
      </c>
      <c r="C84" s="5" t="s">
        <v>209</v>
      </c>
      <c r="D84">
        <v>86</v>
      </c>
      <c r="E84" s="6">
        <f>D84/$D$174</f>
        <v>5.3606936488246996E-4</v>
      </c>
      <c r="F84" s="6">
        <f t="shared" si="7"/>
        <v>0.98939704663180139</v>
      </c>
      <c r="G84" s="7">
        <f>VLOOKUP(C84,N$2:O$364,2,FALSE)</f>
        <v>28946101</v>
      </c>
      <c r="H84" s="20">
        <f t="shared" si="8"/>
        <v>0.56944444444444442</v>
      </c>
      <c r="I84" s="9"/>
      <c r="J84" s="5" t="str">
        <f t="shared" si="9"/>
        <v>Venezuela</v>
      </c>
      <c r="K84" s="102">
        <f t="shared" si="10"/>
        <v>2.9710391738078989</v>
      </c>
      <c r="M84">
        <v>82</v>
      </c>
      <c r="N84" t="s">
        <v>78</v>
      </c>
      <c r="O84" s="11">
        <v>10815197</v>
      </c>
      <c r="P84" s="8"/>
      <c r="Q84" s="4" t="s">
        <v>210</v>
      </c>
      <c r="R84" s="9">
        <f t="shared" si="11"/>
        <v>7.7918690341760959</v>
      </c>
      <c r="S84">
        <f>VLOOKUP(Q84,N$2:O$335,2,FALSE)</f>
        <v>89708900</v>
      </c>
    </row>
    <row r="85" spans="1:19" outlineLevel="1" x14ac:dyDescent="0.25">
      <c r="A85" s="117">
        <v>83</v>
      </c>
      <c r="C85" s="5" t="s">
        <v>206</v>
      </c>
      <c r="D85">
        <v>84</v>
      </c>
      <c r="E85" s="6">
        <f>D85/$D$174</f>
        <v>5.2360263546659847E-4</v>
      </c>
      <c r="F85" s="6">
        <f t="shared" si="7"/>
        <v>0.98992064926726797</v>
      </c>
      <c r="G85" s="7">
        <f>VLOOKUP(C85,N$2:O$364,2,FALSE)</f>
        <v>3286314</v>
      </c>
      <c r="H85" s="20">
        <f t="shared" si="8"/>
        <v>0.57638888888888884</v>
      </c>
      <c r="I85" s="9"/>
      <c r="J85" s="5" t="str">
        <f t="shared" si="9"/>
        <v>Uruguay</v>
      </c>
      <c r="K85" s="102">
        <f t="shared" si="10"/>
        <v>25.560552034893806</v>
      </c>
      <c r="M85">
        <v>83</v>
      </c>
      <c r="N85" t="s">
        <v>79</v>
      </c>
      <c r="O85" s="11">
        <v>56483</v>
      </c>
      <c r="P85" s="8"/>
      <c r="Q85" s="5" t="s">
        <v>112</v>
      </c>
      <c r="R85" s="9">
        <f t="shared" si="11"/>
        <v>14.18897129958078</v>
      </c>
      <c r="S85">
        <f>VLOOKUP(Q85,N$2:O$335,2,FALSE)</f>
        <v>6202000</v>
      </c>
    </row>
    <row r="86" spans="1:19" outlineLevel="1" x14ac:dyDescent="0.25">
      <c r="A86" s="117">
        <v>84</v>
      </c>
      <c r="C86" s="5" t="s">
        <v>122</v>
      </c>
      <c r="D86">
        <v>82</v>
      </c>
      <c r="E86" s="6">
        <f>D86/$D$174</f>
        <v>5.1113590605072708E-4</v>
      </c>
      <c r="F86" s="6">
        <f t="shared" si="7"/>
        <v>0.99043178517331865</v>
      </c>
      <c r="G86" s="7">
        <f>VLOOKUP(C86,N$2:O$364,2,FALSE)</f>
        <v>416055</v>
      </c>
      <c r="H86" s="20">
        <f t="shared" si="8"/>
        <v>0.58333333333333337</v>
      </c>
      <c r="I86" s="9"/>
      <c r="J86" s="5" t="str">
        <f t="shared" si="9"/>
        <v>Malta</v>
      </c>
      <c r="K86" s="102">
        <f t="shared" si="10"/>
        <v>197.08932713223012</v>
      </c>
      <c r="M86">
        <v>84</v>
      </c>
      <c r="N86" t="s">
        <v>80</v>
      </c>
      <c r="O86" s="11">
        <v>103328</v>
      </c>
      <c r="P86" s="8"/>
      <c r="Q86" s="4" t="s">
        <v>93</v>
      </c>
      <c r="R86" s="9">
        <f t="shared" si="11"/>
        <v>3.8125</v>
      </c>
      <c r="S86">
        <f>VLOOKUP(Q86,N$2:O$335,2,FALSE)</f>
        <v>32000000</v>
      </c>
    </row>
    <row r="87" spans="1:19" outlineLevel="1" x14ac:dyDescent="0.25">
      <c r="A87" s="117">
        <v>85</v>
      </c>
      <c r="C87" s="5" t="s">
        <v>63</v>
      </c>
      <c r="D87">
        <v>79</v>
      </c>
      <c r="E87" s="6">
        <f>D87/$D$174</f>
        <v>4.9243581192692006E-4</v>
      </c>
      <c r="F87" s="6">
        <f t="shared" si="7"/>
        <v>0.99092422098524557</v>
      </c>
      <c r="G87" s="7">
        <f>VLOOKUP(C87,N$2:O$364,2,FALSE)</f>
        <v>15711700</v>
      </c>
      <c r="H87" s="20">
        <f t="shared" si="8"/>
        <v>0.59027777777777779</v>
      </c>
      <c r="I87" s="9"/>
      <c r="J87" s="5" t="str">
        <f t="shared" si="9"/>
        <v>Ecuador</v>
      </c>
      <c r="K87" s="102">
        <f t="shared" si="10"/>
        <v>5.0281000782856085</v>
      </c>
      <c r="M87">
        <v>85</v>
      </c>
      <c r="N87" t="s">
        <v>445</v>
      </c>
      <c r="O87" s="11">
        <v>405739</v>
      </c>
      <c r="P87" s="8"/>
      <c r="Q87" s="4" t="s">
        <v>188</v>
      </c>
      <c r="R87" s="9">
        <f t="shared" si="11"/>
        <v>5.2059548817243586</v>
      </c>
      <c r="S87" t="e">
        <f>VLOOKUP(Q87,N$2:O$335,2,FALSE)</f>
        <v>#N/A</v>
      </c>
    </row>
    <row r="88" spans="1:19" outlineLevel="1" x14ac:dyDescent="0.25">
      <c r="A88" s="117">
        <v>86</v>
      </c>
      <c r="C88" s="5" t="s">
        <v>218</v>
      </c>
      <c r="D88">
        <v>72</v>
      </c>
      <c r="E88" s="6">
        <f>D88/$D$174</f>
        <v>4.4880225897137016E-4</v>
      </c>
      <c r="F88" s="6">
        <f t="shared" si="7"/>
        <v>0.99137302324421694</v>
      </c>
      <c r="G88" s="7">
        <f>VLOOKUP(C88,N$2:O$364,2,FALSE)</f>
        <v>865878</v>
      </c>
      <c r="H88" s="20">
        <f t="shared" si="8"/>
        <v>0.59722222222222221</v>
      </c>
      <c r="I88" s="9"/>
      <c r="J88" s="5" t="str">
        <f t="shared" si="9"/>
        <v>Cyprus</v>
      </c>
      <c r="K88" s="102">
        <f t="shared" si="10"/>
        <v>83.152591935584454</v>
      </c>
      <c r="M88">
        <v>86</v>
      </c>
      <c r="N88" t="s">
        <v>223</v>
      </c>
      <c r="O88" s="11">
        <v>159358</v>
      </c>
      <c r="P88" s="8"/>
      <c r="Q88" s="4" t="s">
        <v>130</v>
      </c>
      <c r="R88" s="9">
        <f t="shared" si="11"/>
        <v>3.9133287978855984</v>
      </c>
      <c r="S88">
        <f>VLOOKUP(Q88,N$2:O$335,2,FALSE)</f>
        <v>33219800</v>
      </c>
    </row>
    <row r="89" spans="1:19" outlineLevel="1" x14ac:dyDescent="0.25">
      <c r="A89" s="117">
        <v>87</v>
      </c>
      <c r="C89" s="5" t="s">
        <v>55</v>
      </c>
      <c r="D89">
        <v>70</v>
      </c>
      <c r="E89" s="6">
        <f>D89/$D$174</f>
        <v>4.3633552955549878E-4</v>
      </c>
      <c r="F89" s="6">
        <f t="shared" si="7"/>
        <v>0.99180935877377241</v>
      </c>
      <c r="G89" s="7">
        <f>VLOOKUP(C89,N$2:O$364,2,FALSE)</f>
        <v>4667096</v>
      </c>
      <c r="H89" s="20">
        <f t="shared" si="8"/>
        <v>0.60416666666666663</v>
      </c>
      <c r="I89" s="9"/>
      <c r="J89" s="5" t="str">
        <f t="shared" si="9"/>
        <v>Costa Rica</v>
      </c>
      <c r="K89" s="102">
        <f t="shared" si="10"/>
        <v>14.998620126948321</v>
      </c>
      <c r="M89">
        <v>87</v>
      </c>
      <c r="N89" t="s">
        <v>82</v>
      </c>
      <c r="O89" s="11">
        <v>15806675</v>
      </c>
      <c r="P89" s="8"/>
      <c r="Q89" s="5" t="s">
        <v>183</v>
      </c>
      <c r="R89" s="9">
        <f t="shared" si="11"/>
        <v>12.624770084936593</v>
      </c>
      <c r="S89">
        <f>VLOOKUP(Q89,N$2:O$335,2,FALSE)</f>
        <v>20277597</v>
      </c>
    </row>
    <row r="90" spans="1:19" outlineLevel="1" x14ac:dyDescent="0.25">
      <c r="A90" s="117">
        <v>88</v>
      </c>
      <c r="C90" s="5" t="s">
        <v>238</v>
      </c>
      <c r="D90">
        <v>66</v>
      </c>
      <c r="E90" s="6">
        <f>D90/$D$174</f>
        <v>4.1140207072375596E-4</v>
      </c>
      <c r="F90" s="6">
        <f t="shared" si="7"/>
        <v>0.99222076084449617</v>
      </c>
      <c r="G90" s="7">
        <f>VLOOKUP(C90,N$2:O$364,2,FALSE)</f>
        <v>3615086</v>
      </c>
      <c r="H90" s="20">
        <f t="shared" si="8"/>
        <v>0.61111111111111116</v>
      </c>
      <c r="I90" s="9"/>
      <c r="J90" s="5" t="str">
        <f t="shared" si="9"/>
        <v>Puerto Rico</v>
      </c>
      <c r="K90" s="102">
        <f t="shared" si="10"/>
        <v>18.25682708516478</v>
      </c>
      <c r="M90">
        <v>88</v>
      </c>
      <c r="N90" t="s">
        <v>228</v>
      </c>
      <c r="O90" s="11">
        <v>63085</v>
      </c>
      <c r="P90" s="8"/>
      <c r="Q90" s="5" t="s">
        <v>9</v>
      </c>
      <c r="R90" s="9">
        <f t="shared" si="11"/>
        <v>1.3587723702998931</v>
      </c>
      <c r="S90">
        <f>VLOOKUP(Q90,N$2:O$335,2,FALSE)</f>
        <v>26494504</v>
      </c>
    </row>
    <row r="91" spans="1:19" outlineLevel="1" x14ac:dyDescent="0.25">
      <c r="A91" s="117">
        <v>89</v>
      </c>
      <c r="C91" s="5" t="s">
        <v>416</v>
      </c>
      <c r="D91">
        <v>64</v>
      </c>
      <c r="E91" s="6">
        <f>D91/$D$174</f>
        <v>3.9893534130788457E-4</v>
      </c>
      <c r="F91" s="6">
        <f t="shared" si="7"/>
        <v>0.99261969618580403</v>
      </c>
      <c r="G91" s="7" t="e">
        <f>VLOOKUP(C91,N$2:O$364,2,FALSE)</f>
        <v>#N/A</v>
      </c>
      <c r="H91" s="20">
        <f t="shared" si="8"/>
        <v>0.61805555555555558</v>
      </c>
      <c r="I91" s="9"/>
      <c r="J91" s="5" t="str">
        <f t="shared" si="9"/>
        <v>Anonymous Proxy</v>
      </c>
      <c r="K91" s="102" t="e">
        <f t="shared" si="10"/>
        <v>#N/A</v>
      </c>
      <c r="M91">
        <v>89</v>
      </c>
      <c r="N91" t="s">
        <v>83</v>
      </c>
      <c r="O91" s="11">
        <v>10824200</v>
      </c>
      <c r="P91" s="8"/>
      <c r="Q91" s="4" t="s">
        <v>138</v>
      </c>
      <c r="R91" s="9">
        <f t="shared" si="11"/>
        <v>1.4860467125536387</v>
      </c>
      <c r="S91">
        <f>VLOOKUP(Q91,N$2:O$335,2,FALSE)</f>
        <v>173615000</v>
      </c>
    </row>
    <row r="92" spans="1:19" outlineLevel="1" x14ac:dyDescent="0.25">
      <c r="A92" s="117">
        <v>90</v>
      </c>
      <c r="C92" s="5" t="s">
        <v>115</v>
      </c>
      <c r="D92">
        <v>59</v>
      </c>
      <c r="E92" s="6">
        <f>D92/$D$174</f>
        <v>3.6776851776820611E-4</v>
      </c>
      <c r="F92" s="6">
        <f t="shared" si="7"/>
        <v>0.99298746470357224</v>
      </c>
      <c r="G92" s="7">
        <f>VLOOKUP(C92,N$2:O$364,2,FALSE)</f>
        <v>537000</v>
      </c>
      <c r="H92" s="20">
        <f t="shared" si="8"/>
        <v>0.625</v>
      </c>
      <c r="I92" s="9"/>
      <c r="J92" s="5" t="str">
        <f t="shared" si="9"/>
        <v>Luxembourg</v>
      </c>
      <c r="K92" s="102">
        <f t="shared" si="10"/>
        <v>109.86964618249534</v>
      </c>
      <c r="M92">
        <v>90</v>
      </c>
      <c r="N92" t="s">
        <v>84</v>
      </c>
      <c r="O92" s="11">
        <v>1704000</v>
      </c>
      <c r="P92" s="8"/>
      <c r="Q92" s="4" t="s">
        <v>91</v>
      </c>
      <c r="R92" s="9">
        <f t="shared" si="11"/>
        <v>3.4058255224800491</v>
      </c>
      <c r="S92">
        <f>VLOOKUP(Q92,N$2:O$335,2,FALSE)</f>
        <v>249866000</v>
      </c>
    </row>
    <row r="93" spans="1:19" outlineLevel="1" x14ac:dyDescent="0.25">
      <c r="A93" s="117">
        <v>91</v>
      </c>
      <c r="C93" s="5" t="s">
        <v>381</v>
      </c>
      <c r="D93">
        <v>57</v>
      </c>
      <c r="E93" s="6">
        <f>D93/$D$174</f>
        <v>3.5530178835233473E-4</v>
      </c>
      <c r="F93" s="6">
        <f t="shared" si="7"/>
        <v>0.99334276649192454</v>
      </c>
      <c r="G93" s="7" t="e">
        <f>VLOOKUP(C93,N$2:O$364,2,FALSE)</f>
        <v>#N/A</v>
      </c>
      <c r="H93" s="20">
        <f t="shared" si="8"/>
        <v>0.63194444444444442</v>
      </c>
      <c r="I93" s="9"/>
      <c r="J93" s="5" t="str">
        <f t="shared" si="9"/>
        <v>Macao</v>
      </c>
      <c r="K93" s="102" t="e">
        <f t="shared" si="10"/>
        <v>#N/A</v>
      </c>
      <c r="M93">
        <v>91</v>
      </c>
      <c r="N93" t="s">
        <v>85</v>
      </c>
      <c r="O93" s="11">
        <v>784894</v>
      </c>
      <c r="P93" s="8"/>
      <c r="Q93" s="4" t="s">
        <v>26</v>
      </c>
      <c r="R93" s="9">
        <f t="shared" si="11"/>
        <v>1.2391978744281453</v>
      </c>
      <c r="S93">
        <f>VLOOKUP(Q93,N$2:O$335,2,FALSE)</f>
        <v>152518015</v>
      </c>
    </row>
    <row r="94" spans="1:19" outlineLevel="1" x14ac:dyDescent="0.25">
      <c r="A94" s="117">
        <v>92</v>
      </c>
      <c r="C94" s="5" t="s">
        <v>184</v>
      </c>
      <c r="D94">
        <v>57</v>
      </c>
      <c r="E94" s="6">
        <f>D94/$D$174</f>
        <v>3.5530178835233473E-4</v>
      </c>
      <c r="F94" s="6">
        <f t="shared" si="7"/>
        <v>0.99369806828027685</v>
      </c>
      <c r="G94" s="7">
        <f>VLOOKUP(C94,N$2:O$364,2,FALSE)</f>
        <v>37964000</v>
      </c>
      <c r="H94" s="20">
        <f t="shared" si="8"/>
        <v>0.63888888888888884</v>
      </c>
      <c r="I94" s="9"/>
      <c r="J94" s="5" t="str">
        <f t="shared" si="9"/>
        <v>Sudan</v>
      </c>
      <c r="K94" s="102">
        <f t="shared" si="10"/>
        <v>1.5014224001685808</v>
      </c>
      <c r="M94">
        <v>92</v>
      </c>
      <c r="N94" t="s">
        <v>86</v>
      </c>
      <c r="O94" s="11">
        <v>10413211</v>
      </c>
      <c r="P94" s="8"/>
      <c r="Q94" s="12" t="s">
        <v>184</v>
      </c>
      <c r="R94" s="9">
        <f t="shared" si="11"/>
        <v>1.5014224001685808</v>
      </c>
      <c r="S94">
        <f>VLOOKUP(Q94,N$2:O$335,2,FALSE)</f>
        <v>37964000</v>
      </c>
    </row>
    <row r="95" spans="1:19" outlineLevel="1" x14ac:dyDescent="0.25">
      <c r="A95" s="117">
        <v>93</v>
      </c>
      <c r="C95" s="5" t="s">
        <v>248</v>
      </c>
      <c r="D95">
        <v>52</v>
      </c>
      <c r="E95" s="6">
        <f>D95/$D$174</f>
        <v>3.2413496481265621E-4</v>
      </c>
      <c r="F95" s="6">
        <f t="shared" si="7"/>
        <v>0.9940222032450895</v>
      </c>
      <c r="G95" s="7">
        <f>VLOOKUP(C95,N$2:O$364,2,FALSE)</f>
        <v>4420549</v>
      </c>
      <c r="H95" s="20">
        <f t="shared" si="8"/>
        <v>0.64583333333333337</v>
      </c>
      <c r="I95" s="9"/>
      <c r="J95" s="5" t="s">
        <v>241</v>
      </c>
      <c r="K95" s="102">
        <f t="shared" si="10"/>
        <v>11.763244791540599</v>
      </c>
      <c r="M95">
        <v>93</v>
      </c>
      <c r="N95" t="s">
        <v>87</v>
      </c>
      <c r="O95" s="11">
        <v>8555072</v>
      </c>
      <c r="P95" s="8"/>
      <c r="Q95" s="5" t="s">
        <v>190</v>
      </c>
      <c r="R95" s="9" t="e">
        <f t="shared" si="11"/>
        <v>#N/A</v>
      </c>
      <c r="S95" t="e">
        <f>VLOOKUP(Q95,N$2:O$335,2,FALSE)</f>
        <v>#N/A</v>
      </c>
    </row>
    <row r="96" spans="1:19" outlineLevel="1" x14ac:dyDescent="0.25">
      <c r="A96" s="117">
        <v>94</v>
      </c>
      <c r="C96" s="5" t="s">
        <v>212</v>
      </c>
      <c r="D96">
        <v>52</v>
      </c>
      <c r="E96" s="6">
        <f>D96/$D$174</f>
        <v>3.2413496481265621E-4</v>
      </c>
      <c r="F96" s="6">
        <f t="shared" si="7"/>
        <v>0.99434633820990215</v>
      </c>
      <c r="G96" s="7">
        <f>VLOOKUP(C96,N$2:O$364,2,FALSE)</f>
        <v>25235000</v>
      </c>
      <c r="H96" s="20">
        <f t="shared" si="8"/>
        <v>0.65277777777777779</v>
      </c>
      <c r="I96" s="9"/>
      <c r="J96" s="5" t="str">
        <f t="shared" si="9"/>
        <v>Yemen</v>
      </c>
      <c r="K96" s="102">
        <f t="shared" si="10"/>
        <v>2.0606300772736277</v>
      </c>
      <c r="M96">
        <v>94</v>
      </c>
      <c r="N96" t="s">
        <v>237</v>
      </c>
      <c r="O96" s="11">
        <v>7219700</v>
      </c>
      <c r="P96" s="8"/>
      <c r="Q96" s="12" t="s">
        <v>214</v>
      </c>
      <c r="R96" s="9">
        <f t="shared" si="11"/>
        <v>2.1581944175526568</v>
      </c>
      <c r="S96">
        <f>VLOOKUP(Q96,N$2:O$335,2,FALSE)</f>
        <v>12973808</v>
      </c>
    </row>
    <row r="97" spans="1:19" outlineLevel="1" x14ac:dyDescent="0.25">
      <c r="A97" s="115">
        <v>95</v>
      </c>
      <c r="C97" s="5" t="s">
        <v>98</v>
      </c>
      <c r="D97">
        <v>49</v>
      </c>
      <c r="E97">
        <f>D97/$D$174</f>
        <v>3.0543487068884913E-4</v>
      </c>
      <c r="F97" s="6">
        <f t="shared" si="7"/>
        <v>0.99465177308059105</v>
      </c>
      <c r="G97" s="7">
        <f>VLOOKUP(C97,N$2:O$364,2,FALSE)</f>
        <v>2711476</v>
      </c>
      <c r="H97" s="20">
        <f t="shared" si="8"/>
        <v>0.65972222222222221</v>
      </c>
      <c r="I97" s="9"/>
      <c r="J97" s="5" t="str">
        <f t="shared" si="9"/>
        <v>Jamaica</v>
      </c>
      <c r="K97" s="102">
        <f t="shared" si="10"/>
        <v>18.07133826742335</v>
      </c>
      <c r="M97">
        <v>95</v>
      </c>
      <c r="N97" t="s">
        <v>88</v>
      </c>
      <c r="O97">
        <v>9879000</v>
      </c>
      <c r="Q97" t="s">
        <v>209</v>
      </c>
      <c r="R97">
        <f t="shared" si="11"/>
        <v>2.9710391738078989</v>
      </c>
      <c r="S97">
        <f>VLOOKUP(Q97,N$2:O$335,2,FALSE)</f>
        <v>28946101</v>
      </c>
    </row>
    <row r="98" spans="1:19" outlineLevel="1" x14ac:dyDescent="0.25">
      <c r="A98" s="117">
        <v>96</v>
      </c>
      <c r="C98" s="5" t="s">
        <v>89</v>
      </c>
      <c r="D98">
        <v>48</v>
      </c>
      <c r="E98" s="6">
        <f>D98/$D$174</f>
        <v>2.9920150598091344E-4</v>
      </c>
      <c r="F98" s="6">
        <f t="shared" si="7"/>
        <v>0.994950974586572</v>
      </c>
      <c r="G98" s="7">
        <f>VLOOKUP(C98,N$2:O$364,2,FALSE)</f>
        <v>325671</v>
      </c>
      <c r="H98" s="20">
        <f t="shared" si="8"/>
        <v>0.66666666666666663</v>
      </c>
      <c r="I98" s="9"/>
      <c r="J98" s="5" t="str">
        <f t="shared" si="9"/>
        <v>Iceland</v>
      </c>
      <c r="K98" s="102">
        <f t="shared" si="10"/>
        <v>147.38800814318745</v>
      </c>
      <c r="M98">
        <v>96</v>
      </c>
      <c r="N98" t="s">
        <v>89</v>
      </c>
      <c r="O98" s="11">
        <v>325671</v>
      </c>
      <c r="P98" s="8"/>
      <c r="Q98" s="5" t="s">
        <v>117</v>
      </c>
      <c r="R98" s="9" t="e">
        <f t="shared" si="11"/>
        <v>#N/A</v>
      </c>
      <c r="S98">
        <f>VLOOKUP(Q98,N$2:O$335,2,FALSE)</f>
        <v>21263403</v>
      </c>
    </row>
    <row r="99" spans="1:19" outlineLevel="1" x14ac:dyDescent="0.25">
      <c r="A99" s="117">
        <v>97</v>
      </c>
      <c r="C99" s="5" t="s">
        <v>101</v>
      </c>
      <c r="D99">
        <v>45</v>
      </c>
      <c r="E99" s="6">
        <f>D99/$D$174</f>
        <v>2.8050141185710637E-4</v>
      </c>
      <c r="F99" s="6">
        <f t="shared" ref="F99:F130" si="12">E99+F98</f>
        <v>0.99523147599842909</v>
      </c>
      <c r="G99" s="7">
        <f>VLOOKUP(C99,N$2:O$364,2,FALSE)</f>
        <v>17186000</v>
      </c>
      <c r="H99" s="20">
        <f t="shared" si="8"/>
        <v>0.67361111111111116</v>
      </c>
      <c r="I99" s="9"/>
      <c r="J99" s="5" t="str">
        <f t="shared" si="9"/>
        <v>Kazakhstan</v>
      </c>
      <c r="K99" s="102">
        <f t="shared" si="10"/>
        <v>2.6184103339927849</v>
      </c>
      <c r="M99">
        <v>97</v>
      </c>
      <c r="N99" t="s">
        <v>90</v>
      </c>
      <c r="O99" s="11">
        <v>1242370000</v>
      </c>
      <c r="P99" s="8"/>
      <c r="Q99" s="5" t="s">
        <v>34</v>
      </c>
      <c r="R99" s="9" t="e">
        <f t="shared" si="11"/>
        <v>#N/A</v>
      </c>
      <c r="S99">
        <f>VLOOKUP(Q99,N$2:O$335,2,FALSE)</f>
        <v>2024904</v>
      </c>
    </row>
    <row r="100" spans="1:19" outlineLevel="1" x14ac:dyDescent="0.25">
      <c r="A100" s="117">
        <v>98</v>
      </c>
      <c r="C100" s="5" t="s">
        <v>23</v>
      </c>
      <c r="D100">
        <v>37</v>
      </c>
      <c r="E100" s="6">
        <f>D100/$D$174</f>
        <v>2.3063449419362077E-4</v>
      </c>
      <c r="F100" s="6">
        <f t="shared" si="12"/>
        <v>0.99546211049262268</v>
      </c>
      <c r="G100" s="7">
        <f>VLOOKUP(C100,N$2:O$364,2,FALSE)</f>
        <v>9477100</v>
      </c>
      <c r="H100" s="20">
        <f t="shared" si="8"/>
        <v>0.68055555555555558</v>
      </c>
      <c r="I100" s="9"/>
      <c r="J100" s="5" t="str">
        <f t="shared" si="9"/>
        <v>Azerbaijan</v>
      </c>
      <c r="K100" s="102">
        <f t="shared" si="10"/>
        <v>3.9041478933429001</v>
      </c>
      <c r="M100">
        <v>98</v>
      </c>
      <c r="N100" t="s">
        <v>91</v>
      </c>
      <c r="O100" s="11">
        <v>249866000</v>
      </c>
      <c r="P100" s="8"/>
      <c r="Q100" s="1"/>
    </row>
    <row r="101" spans="1:19" outlineLevel="1" x14ac:dyDescent="0.25">
      <c r="A101" s="117">
        <v>99</v>
      </c>
      <c r="C101" s="5" t="s">
        <v>9</v>
      </c>
      <c r="D101">
        <v>36</v>
      </c>
      <c r="E101" s="6">
        <f>D101/$D$174</f>
        <v>2.2440112948568508E-4</v>
      </c>
      <c r="F101" s="6">
        <f t="shared" si="12"/>
        <v>0.99568651162210831</v>
      </c>
      <c r="G101" s="7">
        <f>VLOOKUP(C101,N$2:O$364,2,FALSE)</f>
        <v>26494504</v>
      </c>
      <c r="H101" s="20">
        <f t="shared" si="8"/>
        <v>0.6875</v>
      </c>
      <c r="I101" s="9"/>
      <c r="J101" s="5" t="str">
        <f t="shared" si="9"/>
        <v>Nepal</v>
      </c>
      <c r="K101" s="102">
        <f t="shared" si="10"/>
        <v>1.3587723702998931</v>
      </c>
      <c r="M101">
        <v>99</v>
      </c>
      <c r="N101" s="27" t="s">
        <v>251</v>
      </c>
      <c r="O101" s="11">
        <v>77332000</v>
      </c>
      <c r="P101" s="8"/>
      <c r="Q101" s="1"/>
    </row>
    <row r="102" spans="1:19" outlineLevel="1" x14ac:dyDescent="0.25">
      <c r="A102" s="115">
        <v>101</v>
      </c>
      <c r="C102" s="5" t="s">
        <v>116</v>
      </c>
      <c r="D102">
        <v>35</v>
      </c>
      <c r="E102" s="19">
        <f>D102/$D$174</f>
        <v>2.1816776477774939E-4</v>
      </c>
      <c r="F102" s="6">
        <f t="shared" si="12"/>
        <v>0.99590467938688609</v>
      </c>
      <c r="G102" s="7">
        <f>VLOOKUP(C102,N$2:O$364,2,FALSE)</f>
        <v>2062294</v>
      </c>
      <c r="H102" s="20">
        <f t="shared" si="8"/>
        <v>0.70138888888888884</v>
      </c>
      <c r="I102" s="9"/>
      <c r="J102" s="5" t="str">
        <f t="shared" si="9"/>
        <v>Macedonia</v>
      </c>
      <c r="K102" s="102">
        <f t="shared" si="10"/>
        <v>16.971392051763715</v>
      </c>
      <c r="M102">
        <v>101</v>
      </c>
      <c r="N102" t="s">
        <v>94</v>
      </c>
      <c r="O102">
        <v>4593100</v>
      </c>
      <c r="R102"/>
    </row>
    <row r="103" spans="1:19" outlineLevel="1" x14ac:dyDescent="0.25">
      <c r="A103" s="117">
        <v>102</v>
      </c>
      <c r="C103" s="5" t="s">
        <v>105</v>
      </c>
      <c r="D103">
        <v>34</v>
      </c>
      <c r="E103" s="6">
        <f>D103/$D$174</f>
        <v>2.119344000698137E-4</v>
      </c>
      <c r="F103" s="6">
        <f t="shared" si="12"/>
        <v>0.99611661378695593</v>
      </c>
      <c r="G103" s="7">
        <f>VLOOKUP(C103,N$2:O$364,2,FALSE)</f>
        <v>3065850</v>
      </c>
      <c r="H103" s="20">
        <f t="shared" si="8"/>
        <v>0.70833333333333337</v>
      </c>
      <c r="I103" s="9"/>
      <c r="J103" s="5" t="str">
        <f t="shared" si="9"/>
        <v>Kuwait</v>
      </c>
      <c r="K103" s="102">
        <f t="shared" si="10"/>
        <v>11.089909812939315</v>
      </c>
      <c r="M103">
        <v>102</v>
      </c>
      <c r="N103" t="s">
        <v>229</v>
      </c>
      <c r="O103" s="11">
        <v>84497</v>
      </c>
      <c r="P103" s="8"/>
      <c r="Q103" s="1"/>
    </row>
    <row r="104" spans="1:19" outlineLevel="1" x14ac:dyDescent="0.25">
      <c r="A104" s="117">
        <v>103</v>
      </c>
      <c r="C104" s="5" t="s">
        <v>516</v>
      </c>
      <c r="D104">
        <v>34</v>
      </c>
      <c r="E104" s="6">
        <f>D104/$D$174</f>
        <v>2.119344000698137E-4</v>
      </c>
      <c r="F104" s="6">
        <f t="shared" si="12"/>
        <v>0.99632854818702576</v>
      </c>
      <c r="G104" s="7" t="e">
        <f>VLOOKUP(C104,N$2:O$364,2,FALSE)</f>
        <v>#N/A</v>
      </c>
      <c r="H104" s="20">
        <f t="shared" si="8"/>
        <v>0.71527777777777779</v>
      </c>
      <c r="I104" s="9"/>
      <c r="J104" s="5" t="str">
        <f t="shared" si="9"/>
        <v>zUnknown</v>
      </c>
      <c r="K104" s="102" t="e">
        <f t="shared" si="10"/>
        <v>#N/A</v>
      </c>
      <c r="M104">
        <v>103</v>
      </c>
      <c r="N104" t="s">
        <v>95</v>
      </c>
      <c r="O104" s="11">
        <v>8157300</v>
      </c>
      <c r="Q104" s="1"/>
    </row>
    <row r="105" spans="1:19" outlineLevel="1" x14ac:dyDescent="0.25">
      <c r="A105" s="117">
        <v>104</v>
      </c>
      <c r="C105" s="5" t="s">
        <v>220</v>
      </c>
      <c r="D105">
        <v>30</v>
      </c>
      <c r="E105" s="6">
        <f>D105/$D$174</f>
        <v>1.870009412380709E-4</v>
      </c>
      <c r="F105" s="6">
        <f t="shared" si="12"/>
        <v>0.99651554912826379</v>
      </c>
      <c r="G105" s="7">
        <f>VLOOKUP(C105,N$2:O$364,2,FALSE)</f>
        <v>4483800</v>
      </c>
      <c r="H105" s="20">
        <f t="shared" si="8"/>
        <v>0.72222222222222221</v>
      </c>
      <c r="I105" s="9"/>
      <c r="J105" s="5" t="str">
        <f t="shared" si="9"/>
        <v>Georgia</v>
      </c>
      <c r="K105" s="102">
        <f t="shared" si="10"/>
        <v>6.6907533788304567</v>
      </c>
      <c r="M105">
        <v>104</v>
      </c>
      <c r="N105" t="s">
        <v>96</v>
      </c>
      <c r="O105" s="11">
        <v>60021955</v>
      </c>
      <c r="P105" s="8"/>
      <c r="Q105" s="1"/>
    </row>
    <row r="106" spans="1:19" outlineLevel="1" x14ac:dyDescent="0.25">
      <c r="A106" s="117">
        <v>105</v>
      </c>
      <c r="C106" s="5" t="s">
        <v>214</v>
      </c>
      <c r="D106">
        <v>28</v>
      </c>
      <c r="E106" s="6">
        <f>D106/$D$174</f>
        <v>1.7453421182219952E-4</v>
      </c>
      <c r="F106" s="6">
        <f t="shared" si="12"/>
        <v>0.99669008334008602</v>
      </c>
      <c r="G106" s="7">
        <f>VLOOKUP(C106,N$2:O$364,2,FALSE)</f>
        <v>12973808</v>
      </c>
      <c r="H106" s="20">
        <f t="shared" si="8"/>
        <v>0.72916666666666663</v>
      </c>
      <c r="I106" s="9"/>
      <c r="J106" s="5" t="str">
        <f t="shared" si="9"/>
        <v>Zimbabwe</v>
      </c>
      <c r="K106" s="102">
        <f t="shared" si="10"/>
        <v>2.1581944175526568</v>
      </c>
      <c r="M106">
        <v>105</v>
      </c>
      <c r="N106" s="101" t="s">
        <v>551</v>
      </c>
      <c r="O106" s="11">
        <v>23202000</v>
      </c>
      <c r="P106" s="8"/>
      <c r="Q106" s="1"/>
    </row>
    <row r="107" spans="1:19" outlineLevel="1" x14ac:dyDescent="0.25">
      <c r="A107" s="117">
        <v>106</v>
      </c>
      <c r="C107" s="5" t="s">
        <v>246</v>
      </c>
      <c r="D107">
        <v>26</v>
      </c>
      <c r="E107" s="6">
        <f>D107/$D$174</f>
        <v>1.6206748240632811E-4</v>
      </c>
      <c r="F107" s="6">
        <f t="shared" si="12"/>
        <v>0.99685215082249234</v>
      </c>
      <c r="G107" s="7">
        <f>VLOOKUP(C107,N$2:O$364,2,FALSE)</f>
        <v>3791622</v>
      </c>
      <c r="H107" s="20">
        <f t="shared" si="8"/>
        <v>0.73611111111111116</v>
      </c>
      <c r="I107" s="9"/>
      <c r="J107" s="5" t="str">
        <f t="shared" si="9"/>
        <v>Bosnia And Herzegovina</v>
      </c>
      <c r="K107" s="102">
        <f t="shared" si="10"/>
        <v>6.8572236367443802</v>
      </c>
      <c r="M107">
        <v>106</v>
      </c>
      <c r="N107" t="s">
        <v>93</v>
      </c>
      <c r="O107" s="11">
        <v>32000000</v>
      </c>
      <c r="P107" s="8"/>
      <c r="Q107" s="1"/>
    </row>
    <row r="108" spans="1:19" outlineLevel="1" x14ac:dyDescent="0.25">
      <c r="A108" s="117">
        <v>107</v>
      </c>
      <c r="C108" s="5" t="s">
        <v>144</v>
      </c>
      <c r="D108">
        <v>25</v>
      </c>
      <c r="E108" s="6">
        <f>D108/$D$174</f>
        <v>1.5583411769839241E-4</v>
      </c>
      <c r="F108" s="6">
        <f t="shared" si="12"/>
        <v>0.99700798494019072</v>
      </c>
      <c r="G108" s="7">
        <f>VLOOKUP(C108,N$2:O$364,2,FALSE)</f>
        <v>3992000</v>
      </c>
      <c r="H108" s="20">
        <f t="shared" si="8"/>
        <v>0.74305555555555558</v>
      </c>
      <c r="I108" s="9"/>
      <c r="J108" s="5" t="str">
        <f t="shared" si="9"/>
        <v>Oman</v>
      </c>
      <c r="K108" s="102">
        <f t="shared" si="10"/>
        <v>6.2625250501002006</v>
      </c>
      <c r="M108">
        <v>107</v>
      </c>
      <c r="N108" t="s">
        <v>98</v>
      </c>
      <c r="O108" s="11">
        <v>2711476</v>
      </c>
      <c r="P108" s="8"/>
      <c r="Q108" s="1"/>
    </row>
    <row r="109" spans="1:19" outlineLevel="1" x14ac:dyDescent="0.25">
      <c r="A109" s="117">
        <v>108</v>
      </c>
      <c r="C109" s="5" t="s">
        <v>13</v>
      </c>
      <c r="D109">
        <v>23</v>
      </c>
      <c r="E109" s="6">
        <f>D109/$D$174</f>
        <v>1.4336738828252103E-4</v>
      </c>
      <c r="F109" s="6">
        <f t="shared" si="12"/>
        <v>0.99715135232847318</v>
      </c>
      <c r="G109" s="7">
        <f>VLOOKUP(C109,N$2:O$364,2,FALSE)</f>
        <v>2821977</v>
      </c>
      <c r="H109" s="20">
        <f t="shared" si="8"/>
        <v>0.75</v>
      </c>
      <c r="I109" s="9"/>
      <c r="J109" s="5" t="str">
        <f t="shared" si="9"/>
        <v>Albania</v>
      </c>
      <c r="K109" s="102">
        <f t="shared" si="10"/>
        <v>8.15031447811233</v>
      </c>
      <c r="M109">
        <v>108</v>
      </c>
      <c r="N109" t="s">
        <v>99</v>
      </c>
      <c r="O109" s="11">
        <v>127120000</v>
      </c>
      <c r="P109" s="8"/>
      <c r="Q109" s="1"/>
    </row>
    <row r="110" spans="1:19" outlineLevel="1" x14ac:dyDescent="0.25">
      <c r="A110" s="117">
        <v>109</v>
      </c>
      <c r="C110" s="5" t="s">
        <v>128</v>
      </c>
      <c r="D110">
        <v>23</v>
      </c>
      <c r="E110" s="6">
        <f>D110/$D$174</f>
        <v>1.4336738828252103E-4</v>
      </c>
      <c r="F110" s="6">
        <f t="shared" si="12"/>
        <v>0.99729471971675565</v>
      </c>
      <c r="G110" s="7">
        <f>VLOOKUP(C110,N$2:O$364,2,FALSE)</f>
        <v>2931300</v>
      </c>
      <c r="H110" s="20">
        <f t="shared" si="8"/>
        <v>0.75694444444444442</v>
      </c>
      <c r="I110" s="9"/>
      <c r="J110" s="5" t="str">
        <f t="shared" si="9"/>
        <v>Mongolia</v>
      </c>
      <c r="K110" s="102">
        <f t="shared" si="10"/>
        <v>7.8463480367072629</v>
      </c>
      <c r="M110">
        <v>109</v>
      </c>
      <c r="N110" t="s">
        <v>219</v>
      </c>
      <c r="O110" s="11">
        <v>99000</v>
      </c>
      <c r="P110" s="8"/>
      <c r="Q110" s="1"/>
    </row>
    <row r="111" spans="1:19" outlineLevel="1" x14ac:dyDescent="0.25">
      <c r="A111" s="117">
        <v>110</v>
      </c>
      <c r="C111" s="5" t="s">
        <v>32</v>
      </c>
      <c r="D111" s="27">
        <v>22</v>
      </c>
      <c r="E111" s="6">
        <f>D111/$D$174</f>
        <v>1.3713402357458534E-4</v>
      </c>
      <c r="F111" s="6">
        <f t="shared" si="12"/>
        <v>0.99743185374033028</v>
      </c>
      <c r="G111" s="7">
        <f>VLOOKUP(C111,N$2:O$364,2,FALSE)</f>
        <v>10027254</v>
      </c>
      <c r="H111" s="20">
        <f t="shared" si="8"/>
        <v>0.76388888888888884</v>
      </c>
      <c r="I111" s="9"/>
      <c r="J111" s="5" t="str">
        <f t="shared" si="9"/>
        <v>Bolivia</v>
      </c>
      <c r="K111" s="102">
        <f t="shared" si="10"/>
        <v>2.1940204167561728</v>
      </c>
      <c r="M111">
        <v>110</v>
      </c>
      <c r="N111" t="s">
        <v>100</v>
      </c>
      <c r="O111" s="11">
        <v>6565800</v>
      </c>
      <c r="P111" s="8"/>
      <c r="Q111" s="1"/>
    </row>
    <row r="112" spans="1:19" outlineLevel="1" x14ac:dyDescent="0.25">
      <c r="A112" s="117">
        <v>111</v>
      </c>
      <c r="C112" s="5" t="s">
        <v>372</v>
      </c>
      <c r="D112">
        <v>20</v>
      </c>
      <c r="E112" s="6">
        <f>D112/$D$174</f>
        <v>1.2466729415871393E-4</v>
      </c>
      <c r="F112" s="6">
        <f t="shared" si="12"/>
        <v>0.997556521034489</v>
      </c>
      <c r="G112" s="7">
        <f>VLOOKUP(C112,N$2:O$364,2,FALSE)</f>
        <v>44928923</v>
      </c>
      <c r="H112" s="20">
        <f t="shared" si="8"/>
        <v>0.77083333333333337</v>
      </c>
      <c r="I112" s="9"/>
      <c r="J112" s="5" t="str">
        <f t="shared" si="9"/>
        <v>Tanzania, United Republic Of</v>
      </c>
      <c r="K112" s="102">
        <f t="shared" si="10"/>
        <v>0.44514755005367035</v>
      </c>
      <c r="M112">
        <v>111</v>
      </c>
      <c r="N112" t="s">
        <v>101</v>
      </c>
      <c r="O112" s="11">
        <v>17186000</v>
      </c>
      <c r="P112" s="8"/>
      <c r="Q112" s="1"/>
    </row>
    <row r="113" spans="1:17" outlineLevel="1" x14ac:dyDescent="0.25">
      <c r="A113" s="117">
        <v>112</v>
      </c>
      <c r="C113" s="5" t="s">
        <v>125</v>
      </c>
      <c r="D113">
        <v>18</v>
      </c>
      <c r="E113" s="6">
        <f>D113/$D$174</f>
        <v>1.1220056474284254E-4</v>
      </c>
      <c r="F113" s="6">
        <f t="shared" si="12"/>
        <v>0.99766872159923181</v>
      </c>
      <c r="G113" s="7">
        <f>VLOOKUP(C113,N$2:O$364,2,FALSE)</f>
        <v>1257900</v>
      </c>
      <c r="H113" s="20">
        <f t="shared" si="8"/>
        <v>0.77777777777777779</v>
      </c>
      <c r="I113" s="9"/>
      <c r="J113" s="5" t="str">
        <f t="shared" si="9"/>
        <v>Mauritius</v>
      </c>
      <c r="K113" s="102">
        <f t="shared" si="10"/>
        <v>14.309563558311471</v>
      </c>
      <c r="M113">
        <v>112</v>
      </c>
      <c r="N113" t="s">
        <v>102</v>
      </c>
      <c r="O113" s="11">
        <v>44354000</v>
      </c>
      <c r="P113" s="8"/>
      <c r="Q113" s="1"/>
    </row>
    <row r="114" spans="1:17" outlineLevel="1" x14ac:dyDescent="0.25">
      <c r="A114" s="117">
        <v>113</v>
      </c>
      <c r="C114" s="5" t="s">
        <v>395</v>
      </c>
      <c r="D114">
        <v>18</v>
      </c>
      <c r="E114" s="6">
        <f>D114/$D$174</f>
        <v>1.1220056474284254E-4</v>
      </c>
      <c r="F114" s="6">
        <f t="shared" si="12"/>
        <v>0.99778092216397463</v>
      </c>
      <c r="G114" s="7">
        <f>VLOOKUP(C114,N$2:O$364,2,FALSE)</f>
        <v>53259000</v>
      </c>
      <c r="H114" s="20">
        <f t="shared" si="8"/>
        <v>0.78472222222222221</v>
      </c>
      <c r="I114" s="9"/>
      <c r="J114" s="5" t="str">
        <f t="shared" si="9"/>
        <v>Myanmar</v>
      </c>
      <c r="K114" s="102">
        <f t="shared" si="10"/>
        <v>0.33797104714696108</v>
      </c>
      <c r="M114">
        <v>113</v>
      </c>
      <c r="N114" t="s">
        <v>103</v>
      </c>
      <c r="O114" s="11">
        <v>106461</v>
      </c>
      <c r="P114" s="8"/>
      <c r="Q114" s="1"/>
    </row>
    <row r="115" spans="1:17" outlineLevel="1" x14ac:dyDescent="0.25">
      <c r="A115" s="117">
        <v>114</v>
      </c>
      <c r="C115" s="5" t="s">
        <v>147</v>
      </c>
      <c r="D115">
        <v>18</v>
      </c>
      <c r="E115" s="6">
        <f>D115/$D$174</f>
        <v>1.1220056474284254E-4</v>
      </c>
      <c r="F115" s="6">
        <f t="shared" si="12"/>
        <v>0.99789312272871744</v>
      </c>
      <c r="G115" s="7">
        <f>VLOOKUP(C115,N$2:O$364,2,FALSE)</f>
        <v>3405813</v>
      </c>
      <c r="H115" s="20">
        <f t="shared" si="8"/>
        <v>0.79166666666666663</v>
      </c>
      <c r="I115" s="9"/>
      <c r="J115" s="5" t="str">
        <f t="shared" si="9"/>
        <v>Panama</v>
      </c>
      <c r="K115" s="102">
        <f t="shared" si="10"/>
        <v>5.2850817117674991</v>
      </c>
      <c r="M115">
        <v>114</v>
      </c>
      <c r="N115" t="s">
        <v>104</v>
      </c>
      <c r="O115" s="11">
        <v>1815606</v>
      </c>
      <c r="P115" s="8"/>
      <c r="Q115" s="1"/>
    </row>
    <row r="116" spans="1:17" outlineLevel="1" x14ac:dyDescent="0.25">
      <c r="A116" s="117">
        <v>115</v>
      </c>
      <c r="C116" s="5" t="s">
        <v>201</v>
      </c>
      <c r="D116">
        <v>17</v>
      </c>
      <c r="E116" s="6">
        <f>D116/$D$174</f>
        <v>1.0596720003490685E-4</v>
      </c>
      <c r="F116" s="6">
        <f t="shared" si="12"/>
        <v>0.9979990899287523</v>
      </c>
      <c r="G116" s="7">
        <f>VLOOKUP(C116,N$2:O$364,2,FALSE)</f>
        <v>35357000</v>
      </c>
      <c r="H116" s="20">
        <f t="shared" si="8"/>
        <v>0.79861111111111116</v>
      </c>
      <c r="I116" s="9"/>
      <c r="J116" s="5" t="str">
        <f t="shared" si="9"/>
        <v>Uganda</v>
      </c>
      <c r="K116" s="102">
        <f t="shared" si="10"/>
        <v>0.48081002347484231</v>
      </c>
      <c r="M116">
        <v>115</v>
      </c>
      <c r="N116" t="s">
        <v>105</v>
      </c>
      <c r="O116" s="11">
        <v>3065850</v>
      </c>
      <c r="P116" s="8"/>
      <c r="Q116" s="1"/>
    </row>
    <row r="117" spans="1:17" outlineLevel="1" x14ac:dyDescent="0.25">
      <c r="A117" s="117">
        <v>116</v>
      </c>
      <c r="C117" s="5" t="s">
        <v>61</v>
      </c>
      <c r="D117">
        <v>16</v>
      </c>
      <c r="E117" s="28">
        <f>D117/$D$174</f>
        <v>9.9733835326971143E-5</v>
      </c>
      <c r="F117" s="6">
        <f t="shared" si="12"/>
        <v>0.99809882376407932</v>
      </c>
      <c r="G117" s="7">
        <f>VLOOKUP(C117,N$2:O$364,2,FALSE)</f>
        <v>71293</v>
      </c>
      <c r="H117" s="20">
        <f t="shared" si="8"/>
        <v>0.80555555555555558</v>
      </c>
      <c r="I117" s="9"/>
      <c r="J117" s="5" t="str">
        <f t="shared" si="9"/>
        <v>Dominica</v>
      </c>
      <c r="K117" s="102">
        <f t="shared" si="10"/>
        <v>224.42596047297772</v>
      </c>
      <c r="M117">
        <v>116</v>
      </c>
      <c r="N117" t="s">
        <v>106</v>
      </c>
      <c r="O117" s="11">
        <v>5663133</v>
      </c>
      <c r="P117" s="8"/>
      <c r="Q117" s="1"/>
    </row>
    <row r="118" spans="1:17" outlineLevel="1" x14ac:dyDescent="0.25">
      <c r="A118" s="117">
        <v>117</v>
      </c>
      <c r="C118" s="56" t="s">
        <v>62</v>
      </c>
      <c r="D118" s="57">
        <v>16</v>
      </c>
      <c r="E118" s="28">
        <f>D118/$D$174</f>
        <v>9.9733835326971143E-5</v>
      </c>
      <c r="F118" s="6">
        <f t="shared" si="12"/>
        <v>0.99819855759940634</v>
      </c>
      <c r="G118" s="7">
        <f>VLOOKUP(C118,N$2:O$364,2,FALSE)</f>
        <v>9445281</v>
      </c>
      <c r="H118" s="20">
        <f t="shared" si="8"/>
        <v>0.8125</v>
      </c>
      <c r="I118" s="9"/>
      <c r="J118" s="5" t="str">
        <f t="shared" si="9"/>
        <v>Dominican Republic</v>
      </c>
      <c r="K118" s="102">
        <f t="shared" si="10"/>
        <v>1.6939676013874019</v>
      </c>
      <c r="M118">
        <v>117</v>
      </c>
      <c r="N118" t="s">
        <v>107</v>
      </c>
      <c r="O118" s="11">
        <v>6580800</v>
      </c>
      <c r="P118" s="8"/>
      <c r="Q118" s="1"/>
    </row>
    <row r="119" spans="1:17" outlineLevel="1" x14ac:dyDescent="0.25">
      <c r="A119" s="117">
        <v>118</v>
      </c>
      <c r="C119" s="5" t="s">
        <v>132</v>
      </c>
      <c r="D119">
        <v>16</v>
      </c>
      <c r="E119" s="28">
        <f>D119/$D$174</f>
        <v>9.9733835326971143E-5</v>
      </c>
      <c r="F119" s="6">
        <f t="shared" si="12"/>
        <v>0.99829829143473336</v>
      </c>
      <c r="G119" s="7">
        <f>VLOOKUP(C119,N$2:O$364,2,FALSE)</f>
        <v>2113077</v>
      </c>
      <c r="H119" s="20">
        <f t="shared" si="8"/>
        <v>0.81944444444444442</v>
      </c>
      <c r="I119" s="9"/>
      <c r="J119" s="5" t="str">
        <f t="shared" si="9"/>
        <v>Namibia</v>
      </c>
      <c r="K119" s="102">
        <f t="shared" si="10"/>
        <v>7.5718963388461473</v>
      </c>
      <c r="M119">
        <v>118</v>
      </c>
      <c r="N119" t="s">
        <v>108</v>
      </c>
      <c r="O119" s="11">
        <v>2003900</v>
      </c>
      <c r="P119" s="8"/>
      <c r="Q119" s="1"/>
    </row>
    <row r="120" spans="1:17" outlineLevel="1" x14ac:dyDescent="0.25">
      <c r="A120" s="117">
        <v>119</v>
      </c>
      <c r="C120" s="18" t="s">
        <v>34</v>
      </c>
      <c r="D120">
        <v>15</v>
      </c>
      <c r="E120" s="28">
        <f>D120/$D$174</f>
        <v>9.3500470619035451E-5</v>
      </c>
      <c r="F120" s="6">
        <f t="shared" si="12"/>
        <v>0.99839179190535243</v>
      </c>
      <c r="G120" s="7">
        <f>VLOOKUP(C120,N$2:O$364,2,FALSE)</f>
        <v>2024904</v>
      </c>
      <c r="H120" s="20">
        <f t="shared" si="8"/>
        <v>0.82638888888888884</v>
      </c>
      <c r="I120" s="9"/>
      <c r="J120" s="5" t="str">
        <f t="shared" si="9"/>
        <v>Botswana</v>
      </c>
      <c r="K120" s="102">
        <f t="shared" si="10"/>
        <v>7.4077585900368614</v>
      </c>
      <c r="M120">
        <v>119</v>
      </c>
      <c r="N120" t="s">
        <v>109</v>
      </c>
      <c r="O120" s="11">
        <v>4822000</v>
      </c>
      <c r="P120" s="8"/>
      <c r="Q120" s="1"/>
    </row>
    <row r="121" spans="1:17" outlineLevel="1" x14ac:dyDescent="0.25">
      <c r="A121" s="117">
        <v>120</v>
      </c>
      <c r="C121" s="18" t="s">
        <v>213</v>
      </c>
      <c r="D121">
        <v>15</v>
      </c>
      <c r="E121" s="28">
        <f>D121/$D$174</f>
        <v>9.3500470619035451E-5</v>
      </c>
      <c r="F121" s="6">
        <f t="shared" si="12"/>
        <v>0.9984852923759715</v>
      </c>
      <c r="G121" s="7">
        <f>VLOOKUP(C121,N$2:O$364,2,FALSE)</f>
        <v>14580290</v>
      </c>
      <c r="H121" s="20">
        <f t="shared" si="8"/>
        <v>0.83333333333333337</v>
      </c>
      <c r="I121" s="9"/>
      <c r="J121" s="5" t="str">
        <f t="shared" si="9"/>
        <v>Zambia</v>
      </c>
      <c r="K121" s="102">
        <f t="shared" si="10"/>
        <v>1.0287861215380489</v>
      </c>
      <c r="M121">
        <v>120</v>
      </c>
      <c r="N121" t="s">
        <v>110</v>
      </c>
      <c r="O121" s="11">
        <v>2074000</v>
      </c>
      <c r="P121" s="8"/>
      <c r="Q121" s="1"/>
    </row>
    <row r="122" spans="1:17" outlineLevel="1" x14ac:dyDescent="0.25">
      <c r="A122" s="117">
        <v>121</v>
      </c>
      <c r="C122" s="18" t="s">
        <v>25</v>
      </c>
      <c r="D122">
        <v>14</v>
      </c>
      <c r="E122" s="28">
        <f>D122/$D$174</f>
        <v>8.7267105911099758E-5</v>
      </c>
      <c r="F122" s="6">
        <f t="shared" si="12"/>
        <v>0.99857255948188262</v>
      </c>
      <c r="G122" s="7">
        <f>VLOOKUP(C122,N$2:O$364,2,FALSE)</f>
        <v>1234571</v>
      </c>
      <c r="H122" s="20">
        <f t="shared" si="8"/>
        <v>0.84027777777777779</v>
      </c>
      <c r="I122" s="9"/>
      <c r="J122" s="5" t="str">
        <f t="shared" si="9"/>
        <v>Bahrain</v>
      </c>
      <c r="K122" s="102">
        <f t="shared" si="10"/>
        <v>11.339971536671444</v>
      </c>
      <c r="M122">
        <v>121</v>
      </c>
      <c r="N122" t="s">
        <v>111</v>
      </c>
      <c r="O122" s="11">
        <v>4294000</v>
      </c>
      <c r="P122" s="8"/>
      <c r="Q122" s="1"/>
    </row>
    <row r="123" spans="1:17" outlineLevel="1" x14ac:dyDescent="0.25">
      <c r="A123" s="117">
        <v>122</v>
      </c>
      <c r="C123" s="33" t="s">
        <v>171</v>
      </c>
      <c r="D123" s="34">
        <v>14</v>
      </c>
      <c r="E123" s="28">
        <f>D123/$D$174</f>
        <v>8.7267105911099758E-5</v>
      </c>
      <c r="F123" s="6">
        <f t="shared" si="12"/>
        <v>0.99865982658779373</v>
      </c>
      <c r="G123" s="7">
        <f>VLOOKUP(C123,N$2:O$364,2,FALSE)</f>
        <v>12873601</v>
      </c>
      <c r="H123" s="20">
        <f t="shared" si="8"/>
        <v>0.84722222222222221</v>
      </c>
      <c r="I123" s="9"/>
      <c r="J123" s="5" t="str">
        <f t="shared" si="9"/>
        <v>Senegal</v>
      </c>
      <c r="K123" s="102">
        <f t="shared" si="10"/>
        <v>1.0874968083910632</v>
      </c>
      <c r="M123">
        <v>122</v>
      </c>
      <c r="N123" t="s">
        <v>112</v>
      </c>
      <c r="O123" s="11">
        <v>6202000</v>
      </c>
      <c r="P123" s="8"/>
      <c r="Q123" s="1"/>
    </row>
    <row r="124" spans="1:17" outlineLevel="1" x14ac:dyDescent="0.25">
      <c r="A124" s="117">
        <v>123</v>
      </c>
      <c r="C124" s="18" t="s">
        <v>57</v>
      </c>
      <c r="D124">
        <v>13</v>
      </c>
      <c r="E124" s="28">
        <f>D124/$D$174</f>
        <v>8.1033741203164053E-5</v>
      </c>
      <c r="F124" s="6">
        <f t="shared" si="12"/>
        <v>0.99874086032899689</v>
      </c>
      <c r="G124" s="7">
        <f>VLOOKUP(C124,N$2:O$364,2,FALSE)</f>
        <v>11167325</v>
      </c>
      <c r="H124" s="20">
        <f t="shared" si="8"/>
        <v>0.85416666666666663</v>
      </c>
      <c r="I124" s="9"/>
      <c r="J124" s="5" t="str">
        <f t="shared" si="9"/>
        <v>Cuba</v>
      </c>
      <c r="K124" s="102">
        <f t="shared" si="10"/>
        <v>1.1641104740839905</v>
      </c>
      <c r="M124">
        <v>123</v>
      </c>
      <c r="N124" t="s">
        <v>113</v>
      </c>
      <c r="O124" s="11">
        <v>37132</v>
      </c>
      <c r="P124" s="8"/>
      <c r="Q124" s="1"/>
    </row>
    <row r="125" spans="1:17" outlineLevel="1" x14ac:dyDescent="0.25">
      <c r="A125" s="117">
        <v>124</v>
      </c>
      <c r="C125" s="18" t="s">
        <v>71</v>
      </c>
      <c r="D125">
        <v>13</v>
      </c>
      <c r="E125" s="28">
        <f>D125/$D$174</f>
        <v>8.1033741203164053E-5</v>
      </c>
      <c r="F125" s="6">
        <f t="shared" si="12"/>
        <v>0.99882189407020006</v>
      </c>
      <c r="G125" s="7">
        <f>VLOOKUP(C125,N$2:O$364,2,FALSE)</f>
        <v>858038</v>
      </c>
      <c r="H125" s="20">
        <f t="shared" si="8"/>
        <v>0.86111111111111116</v>
      </c>
      <c r="I125" s="9"/>
      <c r="J125" s="5" t="str">
        <f t="shared" si="9"/>
        <v>Fiji</v>
      </c>
      <c r="K125" s="102">
        <f t="shared" si="10"/>
        <v>15.150844135108235</v>
      </c>
      <c r="M125">
        <v>124</v>
      </c>
      <c r="N125" t="s">
        <v>114</v>
      </c>
      <c r="O125" s="11">
        <v>2941953</v>
      </c>
      <c r="P125" s="8"/>
      <c r="Q125" s="1"/>
    </row>
    <row r="126" spans="1:17" outlineLevel="1" x14ac:dyDescent="0.25">
      <c r="A126" s="117">
        <v>125</v>
      </c>
      <c r="C126" s="18" t="s">
        <v>5</v>
      </c>
      <c r="D126">
        <v>12</v>
      </c>
      <c r="E126" s="28">
        <f>D126/$D$174</f>
        <v>7.4800376495228361E-5</v>
      </c>
      <c r="F126" s="6">
        <f t="shared" si="12"/>
        <v>0.99889669444669527</v>
      </c>
      <c r="G126" s="7">
        <f>VLOOKUP(C126,N$2:O$364,2,FALSE)</f>
        <v>392291</v>
      </c>
      <c r="H126" s="20">
        <f t="shared" si="8"/>
        <v>0.86805555555555558</v>
      </c>
      <c r="I126" s="9"/>
      <c r="J126" s="5" t="str">
        <f t="shared" si="9"/>
        <v>Martinique</v>
      </c>
      <c r="K126" s="102">
        <f t="shared" si="10"/>
        <v>30.589536848920826</v>
      </c>
      <c r="M126">
        <v>125</v>
      </c>
      <c r="N126" t="s">
        <v>115</v>
      </c>
      <c r="O126" s="11">
        <v>537000</v>
      </c>
      <c r="P126" s="8"/>
      <c r="Q126" s="1"/>
    </row>
    <row r="127" spans="1:17" outlineLevel="1" x14ac:dyDescent="0.25">
      <c r="A127" s="117">
        <v>126</v>
      </c>
      <c r="C127" s="18" t="s">
        <v>29</v>
      </c>
      <c r="D127">
        <v>11</v>
      </c>
      <c r="E127" s="28">
        <f>D127/$D$174</f>
        <v>6.8567011787292668E-5</v>
      </c>
      <c r="F127" s="6">
        <f t="shared" si="12"/>
        <v>0.99896526145848252</v>
      </c>
      <c r="G127" s="7">
        <f>VLOOKUP(C127,N$2:O$364,2,FALSE)</f>
        <v>349728</v>
      </c>
      <c r="H127" s="20">
        <f t="shared" si="8"/>
        <v>0.875</v>
      </c>
      <c r="I127" s="9"/>
      <c r="J127" s="5" t="str">
        <f t="shared" si="9"/>
        <v>Belize</v>
      </c>
      <c r="K127" s="102">
        <f t="shared" si="10"/>
        <v>31.453014914447799</v>
      </c>
      <c r="M127">
        <v>126</v>
      </c>
      <c r="N127" t="s">
        <v>230</v>
      </c>
      <c r="O127" s="11">
        <v>598200</v>
      </c>
      <c r="P127" s="8"/>
      <c r="Q127" s="1"/>
    </row>
    <row r="128" spans="1:17" outlineLevel="1" x14ac:dyDescent="0.25">
      <c r="A128" s="117">
        <v>127</v>
      </c>
      <c r="C128" s="18" t="s">
        <v>31</v>
      </c>
      <c r="D128">
        <v>11</v>
      </c>
      <c r="E128" s="28">
        <f>D128/$D$174</f>
        <v>6.8567011787292668E-5</v>
      </c>
      <c r="F128" s="6">
        <f t="shared" si="12"/>
        <v>0.99903382847026978</v>
      </c>
      <c r="G128" s="7">
        <f>VLOOKUP(C128,N$2:O$364,2,FALSE)</f>
        <v>745850</v>
      </c>
      <c r="H128" s="20">
        <f t="shared" si="8"/>
        <v>0.88194444444444442</v>
      </c>
      <c r="I128" s="9"/>
      <c r="J128" s="5" t="str">
        <f t="shared" si="9"/>
        <v>Bhutan</v>
      </c>
      <c r="K128" s="102">
        <f t="shared" si="10"/>
        <v>14.748273781591474</v>
      </c>
      <c r="M128">
        <v>127</v>
      </c>
      <c r="N128" t="s">
        <v>116</v>
      </c>
      <c r="O128" s="11">
        <v>2062294</v>
      </c>
      <c r="P128" s="8"/>
      <c r="Q128" s="1"/>
    </row>
    <row r="129" spans="1:17" outlineLevel="1" x14ac:dyDescent="0.25">
      <c r="A129" s="117">
        <v>128</v>
      </c>
      <c r="C129" s="18" t="s">
        <v>371</v>
      </c>
      <c r="D129">
        <v>11</v>
      </c>
      <c r="E129" s="28">
        <f>D129/$D$174</f>
        <v>6.8567011787292668E-5</v>
      </c>
      <c r="F129" s="6">
        <f t="shared" si="12"/>
        <v>0.99910239548205704</v>
      </c>
      <c r="G129" s="7">
        <f>VLOOKUP(C129,N$2:O$364,2,FALSE)</f>
        <v>393162</v>
      </c>
      <c r="H129" s="20">
        <f t="shared" si="8"/>
        <v>0.88888888888888884</v>
      </c>
      <c r="I129" s="9"/>
      <c r="J129" s="5" t="s">
        <v>37</v>
      </c>
      <c r="K129" s="102">
        <f t="shared" si="10"/>
        <v>27.978288847854067</v>
      </c>
      <c r="M129">
        <v>128</v>
      </c>
      <c r="N129" t="s">
        <v>117</v>
      </c>
      <c r="O129" s="11">
        <v>21263403</v>
      </c>
      <c r="P129" s="8"/>
      <c r="Q129" s="1"/>
    </row>
    <row r="130" spans="1:17" outlineLevel="1" x14ac:dyDescent="0.25">
      <c r="A130" s="117">
        <v>129</v>
      </c>
      <c r="C130" s="18" t="s">
        <v>42</v>
      </c>
      <c r="D130">
        <v>10</v>
      </c>
      <c r="E130" s="28">
        <f>D130/$D$174</f>
        <v>6.2333647079356963E-5</v>
      </c>
      <c r="F130" s="6">
        <f t="shared" si="12"/>
        <v>0.99916472912913634</v>
      </c>
      <c r="G130" s="7">
        <f>VLOOKUP(C130,N$2:O$364,2,FALSE)</f>
        <v>15135000</v>
      </c>
      <c r="H130" s="20">
        <f t="shared" si="8"/>
        <v>0.89583333333333337</v>
      </c>
      <c r="I130" s="9"/>
      <c r="J130" s="5" t="str">
        <f t="shared" si="9"/>
        <v>Cambodia</v>
      </c>
      <c r="K130" s="102">
        <f t="shared" si="10"/>
        <v>0.66072018500165175</v>
      </c>
      <c r="M130">
        <v>129</v>
      </c>
      <c r="N130" t="s">
        <v>118</v>
      </c>
      <c r="O130" s="11">
        <v>16363000</v>
      </c>
      <c r="P130" s="8"/>
      <c r="Q130" s="1"/>
    </row>
    <row r="131" spans="1:17" outlineLevel="1" x14ac:dyDescent="0.25">
      <c r="A131" s="117">
        <v>130</v>
      </c>
      <c r="C131" s="18" t="s">
        <v>43</v>
      </c>
      <c r="D131">
        <v>10</v>
      </c>
      <c r="E131" s="28">
        <f>D131/$D$174</f>
        <v>6.2333647079356963E-5</v>
      </c>
      <c r="F131" s="6">
        <f t="shared" ref="F131:F154" si="13">E131+F130</f>
        <v>0.99922706277621565</v>
      </c>
      <c r="G131" s="7">
        <f>VLOOKUP(C131,N$2:O$364,2,FALSE)</f>
        <v>20386799</v>
      </c>
      <c r="H131" s="20">
        <f t="shared" si="8"/>
        <v>0.90277777777777779</v>
      </c>
      <c r="I131" s="9"/>
      <c r="J131" s="5" t="str">
        <f t="shared" si="9"/>
        <v>Cameroon</v>
      </c>
      <c r="K131" s="102">
        <f t="shared" si="10"/>
        <v>0.49051349356022</v>
      </c>
      <c r="M131">
        <v>130</v>
      </c>
      <c r="N131" t="s">
        <v>119</v>
      </c>
      <c r="O131" s="11">
        <v>30063000</v>
      </c>
      <c r="P131" s="8"/>
      <c r="Q131" s="1"/>
    </row>
    <row r="132" spans="1:17" outlineLevel="1" x14ac:dyDescent="0.25">
      <c r="A132" s="117">
        <v>131</v>
      </c>
      <c r="C132" s="18" t="s">
        <v>106</v>
      </c>
      <c r="D132">
        <v>10</v>
      </c>
      <c r="E132" s="28">
        <f>D132/$D$174</f>
        <v>6.2333647079356963E-5</v>
      </c>
      <c r="F132" s="6">
        <f t="shared" si="13"/>
        <v>0.99928939642329495</v>
      </c>
      <c r="G132" s="7">
        <f>VLOOKUP(C132,N$2:O$364,2,FALSE)</f>
        <v>5663133</v>
      </c>
      <c r="H132" s="20">
        <f t="shared" ref="H132:H145" si="14">A132/MAX(A$3:A$145)</f>
        <v>0.90972222222222221</v>
      </c>
      <c r="I132" s="9"/>
      <c r="J132" s="5" t="str">
        <f t="shared" si="9"/>
        <v>Kyrgyzstan</v>
      </c>
      <c r="K132" s="102">
        <f t="shared" ref="K132:K146" si="15">1000000*D132/G132</f>
        <v>1.7658070188356869</v>
      </c>
      <c r="M132">
        <v>131</v>
      </c>
      <c r="N132" t="s">
        <v>120</v>
      </c>
      <c r="O132" s="11">
        <v>317280</v>
      </c>
      <c r="P132" s="8"/>
      <c r="Q132" s="1"/>
    </row>
    <row r="133" spans="1:17" outlineLevel="1" x14ac:dyDescent="0.25">
      <c r="A133" s="117">
        <v>132</v>
      </c>
      <c r="C133" s="18" t="s">
        <v>82</v>
      </c>
      <c r="D133">
        <v>7</v>
      </c>
      <c r="E133" s="28">
        <f>D133/$D$174</f>
        <v>4.3633552955549879E-5</v>
      </c>
      <c r="F133" s="6">
        <f t="shared" si="13"/>
        <v>0.99933302997625051</v>
      </c>
      <c r="G133" s="7">
        <f>VLOOKUP(C133,N$2:O$364,2,FALSE)</f>
        <v>15806675</v>
      </c>
      <c r="H133" s="20">
        <f t="shared" si="14"/>
        <v>0.91666666666666663</v>
      </c>
      <c r="I133" s="9"/>
      <c r="J133" s="5" t="str">
        <f t="shared" si="9"/>
        <v>Guatemala</v>
      </c>
      <c r="K133" s="102">
        <f t="shared" si="15"/>
        <v>0.44285088419923863</v>
      </c>
      <c r="M133">
        <v>132</v>
      </c>
      <c r="N133" t="s">
        <v>121</v>
      </c>
      <c r="O133" s="11">
        <v>15302000</v>
      </c>
      <c r="P133" s="8"/>
      <c r="Q133" s="1"/>
    </row>
    <row r="134" spans="1:17" outlineLevel="1" x14ac:dyDescent="0.25">
      <c r="A134" s="117">
        <v>133</v>
      </c>
      <c r="C134" s="18" t="s">
        <v>117</v>
      </c>
      <c r="D134">
        <v>6</v>
      </c>
      <c r="E134" s="28">
        <f>D134/$D$174</f>
        <v>3.740018824761418E-5</v>
      </c>
      <c r="F134" s="6">
        <f t="shared" si="13"/>
        <v>0.99937043016449811</v>
      </c>
      <c r="G134" s="7">
        <f>VLOOKUP(C134,N$2:O$364,2,FALSE)</f>
        <v>21263403</v>
      </c>
      <c r="H134" s="20">
        <f t="shared" si="14"/>
        <v>0.92361111111111116</v>
      </c>
      <c r="I134" s="9"/>
      <c r="J134" s="5" t="str">
        <f t="shared" si="9"/>
        <v>Madagascar</v>
      </c>
      <c r="K134" s="102">
        <f t="shared" si="15"/>
        <v>0.28217496512670148</v>
      </c>
      <c r="M134">
        <v>133</v>
      </c>
      <c r="N134" t="s">
        <v>122</v>
      </c>
      <c r="O134" s="11">
        <v>416055</v>
      </c>
      <c r="P134" s="8"/>
      <c r="Q134" s="1"/>
    </row>
    <row r="135" spans="1:17" outlineLevel="1" x14ac:dyDescent="0.25">
      <c r="A135" s="117">
        <v>134</v>
      </c>
      <c r="C135" s="18" t="s">
        <v>367</v>
      </c>
      <c r="D135">
        <v>6</v>
      </c>
      <c r="E135" s="28">
        <f>D135/$D$174</f>
        <v>3.740018824761418E-5</v>
      </c>
      <c r="F135" s="6">
        <f t="shared" si="13"/>
        <v>0.99940783035274572</v>
      </c>
      <c r="G135" s="7" t="e">
        <f>VLOOKUP(C135,N$2:O$364,2,FALSE)</f>
        <v>#N/A</v>
      </c>
      <c r="H135" s="20">
        <f t="shared" si="14"/>
        <v>0.93055555555555558</v>
      </c>
      <c r="I135" s="9"/>
      <c r="J135" s="5" t="str">
        <f t="shared" ref="J135:J136" si="16">C135</f>
        <v>Satellite Provider</v>
      </c>
      <c r="K135" s="102" t="e">
        <f t="shared" si="15"/>
        <v>#N/A</v>
      </c>
      <c r="M135">
        <v>134</v>
      </c>
      <c r="N135" t="s">
        <v>123</v>
      </c>
      <c r="O135" s="11">
        <v>56086</v>
      </c>
      <c r="P135" s="8"/>
      <c r="Q135" s="1"/>
    </row>
    <row r="136" spans="1:17" outlineLevel="1" x14ac:dyDescent="0.25">
      <c r="A136" s="117">
        <v>135</v>
      </c>
      <c r="C136" s="18" t="s">
        <v>27</v>
      </c>
      <c r="D136">
        <v>5</v>
      </c>
      <c r="E136" s="28">
        <f>D136/$D$174</f>
        <v>3.1166823539678481E-5</v>
      </c>
      <c r="F136" s="6">
        <f t="shared" si="13"/>
        <v>0.99943899717628537</v>
      </c>
      <c r="G136" s="7">
        <f>VLOOKUP(C136,N$2:O$364,2,FALSE)</f>
        <v>285000</v>
      </c>
      <c r="H136" s="20">
        <f t="shared" si="14"/>
        <v>0.9375</v>
      </c>
      <c r="I136" s="9"/>
      <c r="J136" s="5" t="str">
        <f t="shared" si="16"/>
        <v>Barbados</v>
      </c>
      <c r="K136" s="102">
        <f t="shared" si="15"/>
        <v>17.543859649122808</v>
      </c>
      <c r="M136">
        <v>135</v>
      </c>
      <c r="N136" t="s">
        <v>5</v>
      </c>
      <c r="O136" s="11">
        <v>392291</v>
      </c>
      <c r="P136" s="8"/>
      <c r="Q136" s="1"/>
    </row>
    <row r="137" spans="1:17" outlineLevel="1" x14ac:dyDescent="0.25">
      <c r="A137" s="117">
        <v>136</v>
      </c>
      <c r="C137" s="18" t="s">
        <v>235</v>
      </c>
      <c r="D137">
        <v>5</v>
      </c>
      <c r="E137" s="28">
        <f>D137/$D$174</f>
        <v>3.1166823539678481E-5</v>
      </c>
      <c r="F137" s="6">
        <f t="shared" si="13"/>
        <v>0.99947016399982502</v>
      </c>
      <c r="G137" s="7">
        <f>VLOOKUP(C137,N$2:O$364,2,FALSE)</f>
        <v>64237</v>
      </c>
      <c r="H137" s="20">
        <f t="shared" si="14"/>
        <v>0.94444444444444442</v>
      </c>
      <c r="I137" s="9"/>
      <c r="J137" s="5" t="str">
        <f t="shared" ref="J137" si="17">C137</f>
        <v>Bermuda</v>
      </c>
      <c r="K137" s="102">
        <f t="shared" si="15"/>
        <v>77.836760745364828</v>
      </c>
      <c r="M137">
        <v>136</v>
      </c>
      <c r="N137" t="s">
        <v>124</v>
      </c>
      <c r="O137" s="11">
        <v>3461041</v>
      </c>
      <c r="P137" s="8"/>
      <c r="Q137" s="1"/>
    </row>
    <row r="138" spans="1:17" outlineLevel="1" x14ac:dyDescent="0.25">
      <c r="A138" s="117">
        <v>137</v>
      </c>
      <c r="C138" s="18" t="s">
        <v>149</v>
      </c>
      <c r="D138">
        <v>5</v>
      </c>
      <c r="E138" s="28">
        <f>D138/$D$174</f>
        <v>3.1166823539678481E-5</v>
      </c>
      <c r="F138" s="6">
        <f t="shared" si="13"/>
        <v>0.99950133082336468</v>
      </c>
      <c r="G138" s="7">
        <f>VLOOKUP(C138,N$2:O$364,2,FALSE)</f>
        <v>6783374</v>
      </c>
      <c r="H138" s="20">
        <f t="shared" si="14"/>
        <v>0.95138888888888884</v>
      </c>
      <c r="I138" s="9"/>
      <c r="J138" s="5" t="str">
        <f t="shared" ref="J138:J160" si="18">C138</f>
        <v>Paraguay</v>
      </c>
      <c r="K138" s="102">
        <f t="shared" si="15"/>
        <v>0.73709631814492316</v>
      </c>
      <c r="M138">
        <v>137</v>
      </c>
      <c r="N138" t="s">
        <v>125</v>
      </c>
      <c r="O138" s="11">
        <v>1257900</v>
      </c>
      <c r="P138" s="8"/>
      <c r="Q138" s="1"/>
    </row>
    <row r="139" spans="1:17" outlineLevel="1" x14ac:dyDescent="0.25">
      <c r="A139" s="117">
        <v>138</v>
      </c>
      <c r="C139" s="18" t="s">
        <v>80</v>
      </c>
      <c r="D139">
        <v>4</v>
      </c>
      <c r="E139" s="28">
        <f>D139/$D$174</f>
        <v>2.4933458831742786E-5</v>
      </c>
      <c r="F139" s="6">
        <f t="shared" si="13"/>
        <v>0.99952626428219637</v>
      </c>
      <c r="G139" s="111">
        <f>VLOOKUP(C139,N$2:O$364,2,FALSE)</f>
        <v>103328</v>
      </c>
      <c r="H139" s="20">
        <f t="shared" si="14"/>
        <v>0.95833333333333337</v>
      </c>
      <c r="I139" s="9"/>
      <c r="J139" s="5" t="str">
        <f t="shared" si="18"/>
        <v>Grenada</v>
      </c>
      <c r="K139" s="102">
        <f t="shared" si="15"/>
        <v>38.711675441313098</v>
      </c>
      <c r="M139">
        <v>138</v>
      </c>
      <c r="N139" t="s">
        <v>231</v>
      </c>
      <c r="O139" s="11">
        <v>212645</v>
      </c>
      <c r="P139" s="8"/>
      <c r="Q139" s="1"/>
    </row>
    <row r="140" spans="1:17" outlineLevel="1" x14ac:dyDescent="0.25">
      <c r="A140" s="117">
        <v>139</v>
      </c>
      <c r="C140" s="18" t="s">
        <v>445</v>
      </c>
      <c r="D140">
        <v>4</v>
      </c>
      <c r="E140" s="28">
        <f>D140/$D$174</f>
        <v>2.4933458831742786E-5</v>
      </c>
      <c r="F140" s="6">
        <f t="shared" si="13"/>
        <v>0.99955119774102807</v>
      </c>
      <c r="G140" s="7">
        <f>VLOOKUP(C140,N$2:O$364,2,FALSE)</f>
        <v>405739</v>
      </c>
      <c r="H140" s="20">
        <f t="shared" si="14"/>
        <v>0.96527777777777779</v>
      </c>
      <c r="I140" s="9"/>
      <c r="J140" s="5" t="str">
        <f t="shared" si="18"/>
        <v>Guadeloupe</v>
      </c>
      <c r="K140" s="102">
        <f t="shared" si="15"/>
        <v>9.8585543908768933</v>
      </c>
      <c r="M140">
        <v>139</v>
      </c>
      <c r="N140" t="s">
        <v>126</v>
      </c>
      <c r="O140" s="11">
        <v>119713203</v>
      </c>
      <c r="P140" s="8"/>
      <c r="Q140" s="1"/>
    </row>
    <row r="141" spans="1:17" outlineLevel="1" x14ac:dyDescent="0.25">
      <c r="A141" s="117">
        <v>140</v>
      </c>
      <c r="C141" s="18" t="s">
        <v>228</v>
      </c>
      <c r="D141">
        <v>4</v>
      </c>
      <c r="E141" s="28">
        <f>D141/$D$174</f>
        <v>2.4933458831742786E-5</v>
      </c>
      <c r="F141" s="6">
        <f t="shared" si="13"/>
        <v>0.99957613119985977</v>
      </c>
      <c r="G141" s="7">
        <f>VLOOKUP(C141,N$2:O$364,2,FALSE)</f>
        <v>63085</v>
      </c>
      <c r="H141" s="20">
        <f t="shared" si="14"/>
        <v>0.97222222222222221</v>
      </c>
      <c r="I141" s="9"/>
      <c r="J141" s="5" t="str">
        <f t="shared" si="18"/>
        <v>Guernsey</v>
      </c>
      <c r="K141" s="102">
        <f t="shared" si="15"/>
        <v>63.406515019418244</v>
      </c>
      <c r="M141">
        <v>140</v>
      </c>
      <c r="N141" s="108" t="s">
        <v>491</v>
      </c>
      <c r="O141" s="11">
        <v>4062800</v>
      </c>
      <c r="P141" s="8"/>
      <c r="Q141" s="1"/>
    </row>
    <row r="142" spans="1:17" outlineLevel="1" x14ac:dyDescent="0.25">
      <c r="A142" s="117">
        <v>141</v>
      </c>
      <c r="C142" s="18" t="s">
        <v>87</v>
      </c>
      <c r="D142">
        <v>4</v>
      </c>
      <c r="E142" s="28">
        <f>D142/$D$174</f>
        <v>2.4933458831742786E-5</v>
      </c>
      <c r="F142" s="6">
        <f t="shared" si="13"/>
        <v>0.99960106465869147</v>
      </c>
      <c r="G142" s="7">
        <f>VLOOKUP(C142,N$2:O$364,2,FALSE)</f>
        <v>8555072</v>
      </c>
      <c r="H142" s="20">
        <f t="shared" si="14"/>
        <v>0.97916666666666663</v>
      </c>
      <c r="I142" s="9"/>
      <c r="J142" s="5" t="str">
        <f t="shared" si="18"/>
        <v>Honduras</v>
      </c>
      <c r="K142" s="102">
        <f t="shared" si="15"/>
        <v>0.46755889371825277</v>
      </c>
      <c r="M142">
        <v>141</v>
      </c>
      <c r="N142" t="s">
        <v>127</v>
      </c>
      <c r="O142" s="11">
        <v>36136</v>
      </c>
      <c r="P142" s="8"/>
      <c r="Q142" s="1"/>
    </row>
    <row r="143" spans="1:17" outlineLevel="1" x14ac:dyDescent="0.25">
      <c r="A143" s="117">
        <v>142</v>
      </c>
      <c r="C143" s="18" t="s">
        <v>491</v>
      </c>
      <c r="D143">
        <v>4</v>
      </c>
      <c r="E143" s="28">
        <f>D143/$D$174</f>
        <v>2.4933458831742786E-5</v>
      </c>
      <c r="F143" s="6">
        <f t="shared" si="13"/>
        <v>0.99962599811752317</v>
      </c>
      <c r="G143" s="7">
        <f>VLOOKUP(C143,N$2:O$364,2,FALSE)</f>
        <v>4062800</v>
      </c>
      <c r="H143" s="20">
        <f t="shared" si="14"/>
        <v>0.98611111111111116</v>
      </c>
      <c r="I143" s="9"/>
      <c r="J143" s="5" t="str">
        <f t="shared" si="18"/>
        <v>Moldova, Republic Of</v>
      </c>
      <c r="K143" s="102">
        <f t="shared" si="15"/>
        <v>0.98454267992517475</v>
      </c>
      <c r="M143">
        <v>142</v>
      </c>
      <c r="N143" t="s">
        <v>128</v>
      </c>
      <c r="O143" s="11">
        <v>2931300</v>
      </c>
      <c r="P143" s="8"/>
      <c r="Q143" s="1"/>
    </row>
    <row r="144" spans="1:17" outlineLevel="1" x14ac:dyDescent="0.25">
      <c r="A144" s="117">
        <v>143</v>
      </c>
      <c r="C144" s="101" t="s">
        <v>129</v>
      </c>
      <c r="D144" s="2">
        <v>4</v>
      </c>
      <c r="E144" s="28">
        <f>D144/$D$174</f>
        <v>2.4933458831742786E-5</v>
      </c>
      <c r="F144" s="6">
        <f t="shared" si="13"/>
        <v>0.99965093157635487</v>
      </c>
      <c r="G144" s="111">
        <f>VLOOKUP(C144,N$2:O$364,2,FALSE)</f>
        <v>620029</v>
      </c>
      <c r="H144" s="20">
        <f t="shared" si="14"/>
        <v>0.99305555555555558</v>
      </c>
      <c r="I144" s="9"/>
      <c r="J144" s="5" t="str">
        <f t="shared" si="18"/>
        <v>Montenegro</v>
      </c>
      <c r="K144" s="102">
        <f t="shared" si="15"/>
        <v>6.4513111483495127</v>
      </c>
      <c r="M144">
        <v>143</v>
      </c>
      <c r="N144" t="s">
        <v>129</v>
      </c>
      <c r="O144" s="11">
        <v>620029</v>
      </c>
      <c r="P144" s="8"/>
      <c r="Q144" s="1"/>
    </row>
    <row r="145" spans="1:17" outlineLevel="1" x14ac:dyDescent="0.25">
      <c r="A145" s="117">
        <v>144</v>
      </c>
      <c r="C145" s="101" t="s">
        <v>384</v>
      </c>
      <c r="D145" s="2">
        <v>4</v>
      </c>
      <c r="E145" s="28">
        <f>D145/$D$174</f>
        <v>2.4933458831742786E-5</v>
      </c>
      <c r="F145" s="6">
        <f t="shared" si="13"/>
        <v>0.99967586503518657</v>
      </c>
      <c r="G145" s="7">
        <f>VLOOKUP(C145,N$2:O$364,2,FALSE)</f>
        <v>258958</v>
      </c>
      <c r="H145" s="20">
        <f t="shared" si="14"/>
        <v>1</v>
      </c>
      <c r="I145" s="9"/>
      <c r="J145" s="5" t="str">
        <f t="shared" si="18"/>
        <v>New Caledonia</v>
      </c>
      <c r="K145" s="102">
        <f t="shared" si="15"/>
        <v>15.446520285142764</v>
      </c>
      <c r="M145">
        <v>144</v>
      </c>
      <c r="N145" t="s">
        <v>232</v>
      </c>
      <c r="O145" s="11">
        <v>4922</v>
      </c>
      <c r="P145" s="8"/>
      <c r="Q145" s="1"/>
    </row>
    <row r="146" spans="1:17" outlineLevel="1" x14ac:dyDescent="0.25">
      <c r="A146" s="117">
        <v>145</v>
      </c>
      <c r="C146" s="101" t="s">
        <v>148</v>
      </c>
      <c r="D146" s="2">
        <v>4</v>
      </c>
      <c r="E146" s="28">
        <f>D146/$D$174</f>
        <v>2.4933458831742786E-5</v>
      </c>
      <c r="F146" s="6">
        <f t="shared" si="13"/>
        <v>0.99970079849401827</v>
      </c>
      <c r="G146" s="7">
        <f>VLOOKUP(C146,N$2:O$364,2,FALSE)</f>
        <v>7398500</v>
      </c>
      <c r="H146" s="20">
        <f t="shared" ref="H146" si="19">A146/MAX(A$3:A$145)</f>
        <v>1.0069444444444444</v>
      </c>
      <c r="I146" s="9"/>
      <c r="J146" s="5" t="str">
        <f t="shared" si="18"/>
        <v>Papua New Guinea</v>
      </c>
      <c r="K146" s="102">
        <f t="shared" si="15"/>
        <v>0.54065013178346966</v>
      </c>
      <c r="M146">
        <v>145</v>
      </c>
      <c r="N146" t="s">
        <v>130</v>
      </c>
      <c r="O146" s="11">
        <v>33219800</v>
      </c>
      <c r="P146" s="8"/>
      <c r="Q146" s="1"/>
    </row>
    <row r="147" spans="1:17" outlineLevel="1" x14ac:dyDescent="0.25">
      <c r="A147" s="117">
        <v>146</v>
      </c>
      <c r="C147" s="101" t="s">
        <v>458</v>
      </c>
      <c r="D147" s="2">
        <v>4</v>
      </c>
      <c r="E147" s="28">
        <f>D147/$D$174</f>
        <v>2.4933458831742786E-5</v>
      </c>
      <c r="F147" s="6">
        <f t="shared" si="13"/>
        <v>0.99972573195284997</v>
      </c>
      <c r="G147" s="7">
        <f>VLOOKUP(C147,N$2:O$364,2,FALSE)</f>
        <v>840974</v>
      </c>
      <c r="H147" s="20">
        <f t="shared" ref="H147:H151" si="20">A147/MAX(A$3:A$145)</f>
        <v>1.0138888888888888</v>
      </c>
      <c r="I147" s="9"/>
      <c r="J147" s="5" t="str">
        <f t="shared" si="18"/>
        <v>Reunion</v>
      </c>
      <c r="K147" s="102">
        <f t="shared" ref="K147:K151" si="21">1000000*D147/G147</f>
        <v>4.7563896148989144</v>
      </c>
      <c r="M147">
        <v>146</v>
      </c>
      <c r="N147" t="s">
        <v>131</v>
      </c>
      <c r="O147" s="11">
        <v>23700715</v>
      </c>
      <c r="P147" s="8"/>
      <c r="Q147" s="1"/>
    </row>
    <row r="148" spans="1:17" outlineLevel="1" x14ac:dyDescent="0.25">
      <c r="A148" s="117">
        <v>147</v>
      </c>
      <c r="C148" s="101" t="s">
        <v>387</v>
      </c>
      <c r="D148" s="2">
        <v>4</v>
      </c>
      <c r="E148" s="28">
        <f>D148/$D$174</f>
        <v>2.4933458831742786E-5</v>
      </c>
      <c r="F148" s="6">
        <f t="shared" si="13"/>
        <v>0.99975066541168167</v>
      </c>
      <c r="G148" s="7">
        <f>VLOOKUP(C148,N$2:O$364,2,FALSE)</f>
        <v>10496000</v>
      </c>
      <c r="H148" s="20">
        <f t="shared" si="20"/>
        <v>1.0208333333333333</v>
      </c>
      <c r="I148" s="9"/>
      <c r="J148" s="5" t="str">
        <f t="shared" si="18"/>
        <v>Somalia</v>
      </c>
      <c r="K148" s="102">
        <f t="shared" si="21"/>
        <v>0.38109756097560976</v>
      </c>
      <c r="M148">
        <v>147</v>
      </c>
      <c r="N148" t="s">
        <v>132</v>
      </c>
      <c r="O148" s="11">
        <v>2113077</v>
      </c>
      <c r="P148" s="8"/>
      <c r="Q148" s="1"/>
    </row>
    <row r="149" spans="1:17" outlineLevel="1" x14ac:dyDescent="0.25">
      <c r="A149" s="117">
        <v>148</v>
      </c>
      <c r="C149" s="101" t="s">
        <v>566</v>
      </c>
      <c r="D149" s="2">
        <v>3</v>
      </c>
      <c r="E149" s="28">
        <f>D149/$D$174</f>
        <v>1.870009412380709E-5</v>
      </c>
      <c r="F149" s="6">
        <f t="shared" si="13"/>
        <v>0.99976936550580553</v>
      </c>
      <c r="G149" s="7">
        <f>VLOOKUP(C149,N$2:O$364,2,FALSE)</f>
        <v>23202000</v>
      </c>
      <c r="H149" s="20">
        <f t="shared" si="20"/>
        <v>1.0277777777777777</v>
      </c>
      <c r="I149" s="9"/>
      <c r="J149" s="5" t="str">
        <f t="shared" si="18"/>
        <v>Cote D'ivoire</v>
      </c>
      <c r="K149" s="102">
        <f t="shared" si="21"/>
        <v>0.12929919834497025</v>
      </c>
      <c r="M149">
        <v>148</v>
      </c>
      <c r="N149" t="s">
        <v>133</v>
      </c>
      <c r="O149" s="11">
        <v>9945</v>
      </c>
      <c r="P149" s="8"/>
      <c r="Q149" s="1"/>
    </row>
    <row r="150" spans="1:17" outlineLevel="1" x14ac:dyDescent="0.25">
      <c r="A150" s="117">
        <v>149</v>
      </c>
      <c r="C150" s="101" t="s">
        <v>219</v>
      </c>
      <c r="D150" s="2">
        <v>3</v>
      </c>
      <c r="E150" s="28">
        <f>D150/$D$174</f>
        <v>1.870009412380709E-5</v>
      </c>
      <c r="F150" s="6">
        <f t="shared" si="13"/>
        <v>0.99978806559992939</v>
      </c>
      <c r="G150" s="7">
        <f>VLOOKUP(C150,N$2:O$364,2,FALSE)</f>
        <v>99000</v>
      </c>
      <c r="H150" s="20">
        <f t="shared" si="20"/>
        <v>1.0347222222222223</v>
      </c>
      <c r="I150" s="9"/>
      <c r="J150" s="5" t="str">
        <f t="shared" si="18"/>
        <v>Jersey</v>
      </c>
      <c r="K150" s="102">
        <f t="shared" si="21"/>
        <v>30.303030303030305</v>
      </c>
      <c r="M150">
        <v>149</v>
      </c>
      <c r="N150" t="s">
        <v>134</v>
      </c>
      <c r="O150" s="11">
        <v>16844800</v>
      </c>
      <c r="P150" s="8"/>
      <c r="Q150" s="1"/>
    </row>
    <row r="151" spans="1:17" outlineLevel="1" x14ac:dyDescent="0.25">
      <c r="A151" s="117">
        <v>150</v>
      </c>
      <c r="C151" s="101" t="s">
        <v>472</v>
      </c>
      <c r="D151" s="2">
        <v>3</v>
      </c>
      <c r="E151" s="28">
        <f>D151/$D$174</f>
        <v>1.870009412380709E-5</v>
      </c>
      <c r="F151" s="6">
        <f t="shared" si="13"/>
        <v>0.99980676569405325</v>
      </c>
      <c r="G151" s="7">
        <f>VLOOKUP(C151,N$2:O$364,2,FALSE)</f>
        <v>24895000</v>
      </c>
      <c r="H151" s="20">
        <f t="shared" si="20"/>
        <v>1.0416666666666667</v>
      </c>
      <c r="I151" s="9"/>
      <c r="J151" s="5" t="s">
        <v>141</v>
      </c>
      <c r="K151" s="102">
        <f t="shared" si="21"/>
        <v>0.12050612572805784</v>
      </c>
      <c r="M151">
        <v>150</v>
      </c>
      <c r="N151" t="s">
        <v>384</v>
      </c>
      <c r="O151" s="11">
        <v>258958</v>
      </c>
      <c r="P151" s="8"/>
      <c r="Q151" s="1"/>
    </row>
    <row r="152" spans="1:17" outlineLevel="1" x14ac:dyDescent="0.25">
      <c r="A152" s="117">
        <v>151</v>
      </c>
      <c r="C152" s="101" t="s">
        <v>113</v>
      </c>
      <c r="D152" s="2">
        <v>3</v>
      </c>
      <c r="E152" s="28">
        <f>D152/$D$174</f>
        <v>1.870009412380709E-5</v>
      </c>
      <c r="F152" s="6">
        <f t="shared" si="13"/>
        <v>0.9998254657881771</v>
      </c>
      <c r="G152" s="7">
        <f>VLOOKUP(C152,N$2:O$364,2,FALSE)</f>
        <v>37132</v>
      </c>
      <c r="H152" s="20">
        <f t="shared" ref="H152" si="22">A152/MAX(A$3:A$145)</f>
        <v>1.0486111111111112</v>
      </c>
      <c r="I152" s="9"/>
      <c r="J152" s="5" t="str">
        <f t="shared" si="18"/>
        <v>Liechtenstein</v>
      </c>
      <c r="K152" s="102">
        <f t="shared" ref="K152" si="23">1000000*D152/G152</f>
        <v>80.792847139933215</v>
      </c>
      <c r="M152">
        <v>151</v>
      </c>
      <c r="N152" t="s">
        <v>135</v>
      </c>
      <c r="O152" s="11">
        <v>4521690</v>
      </c>
      <c r="P152" s="8"/>
      <c r="Q152" s="1"/>
    </row>
    <row r="153" spans="1:17" outlineLevel="1" x14ac:dyDescent="0.25">
      <c r="A153" s="117">
        <v>152</v>
      </c>
      <c r="C153" s="101" t="s">
        <v>120</v>
      </c>
      <c r="D153" s="2">
        <v>3</v>
      </c>
      <c r="E153" s="28">
        <f>D153/$D$174</f>
        <v>1.870009412380709E-5</v>
      </c>
      <c r="F153" s="6">
        <f t="shared" si="13"/>
        <v>0.99984416588230096</v>
      </c>
      <c r="G153" s="7">
        <f>VLOOKUP(C153,N$2:O$364,2,FALSE)</f>
        <v>317280</v>
      </c>
      <c r="H153" s="20">
        <f t="shared" ref="H153" si="24">A153/MAX(A$3:A$145)</f>
        <v>1.0555555555555556</v>
      </c>
      <c r="I153" s="9"/>
      <c r="J153" s="5" t="str">
        <f t="shared" si="18"/>
        <v>Maldives</v>
      </c>
      <c r="K153" s="102">
        <f t="shared" ref="K153" si="25">1000000*D153/G153</f>
        <v>9.4553706505295008</v>
      </c>
      <c r="M153">
        <v>152</v>
      </c>
      <c r="N153" t="s">
        <v>136</v>
      </c>
      <c r="O153" s="11">
        <v>6071045</v>
      </c>
      <c r="P153" s="8"/>
      <c r="Q153" s="1"/>
    </row>
    <row r="154" spans="1:17" outlineLevel="1" x14ac:dyDescent="0.25">
      <c r="A154" s="117">
        <v>153</v>
      </c>
      <c r="C154" s="101" t="s">
        <v>240</v>
      </c>
      <c r="D154" s="2">
        <v>2</v>
      </c>
      <c r="E154" s="28">
        <f>D154/$D$174</f>
        <v>1.2466729415871393E-5</v>
      </c>
      <c r="F154" s="6">
        <f t="shared" si="13"/>
        <v>0.99985663261171687</v>
      </c>
      <c r="G154" s="7">
        <f>VLOOKUP(C154,N$2:O$364,2,FALSE)</f>
        <v>86295</v>
      </c>
      <c r="H154" s="20">
        <f t="shared" ref="H154" si="26">A154/MAX(A$3:A$145)</f>
        <v>1.0625</v>
      </c>
      <c r="I154" s="9"/>
      <c r="J154" s="5" t="str">
        <f t="shared" si="18"/>
        <v>Antigua And Barbuda</v>
      </c>
      <c r="K154" s="102">
        <f t="shared" ref="K154:K155" si="27">1000000*D154/G154</f>
        <v>23.176313807288949</v>
      </c>
      <c r="M154">
        <v>153</v>
      </c>
      <c r="N154" t="s">
        <v>137</v>
      </c>
      <c r="O154" s="11">
        <v>17129076</v>
      </c>
      <c r="P154" s="8"/>
      <c r="Q154" s="1"/>
    </row>
    <row r="155" spans="1:17" outlineLevel="1" x14ac:dyDescent="0.25">
      <c r="A155" s="117">
        <v>154</v>
      </c>
      <c r="C155" s="101" t="s">
        <v>30</v>
      </c>
      <c r="D155" s="2">
        <v>2</v>
      </c>
      <c r="E155" s="28">
        <f>D155/$D$174</f>
        <v>1.2466729415871393E-5</v>
      </c>
      <c r="F155" s="6">
        <f t="shared" ref="F155" si="28">E155+F154</f>
        <v>0.99986909934113277</v>
      </c>
      <c r="G155" s="7">
        <f>VLOOKUP(C155,N$2:O$364,2,FALSE)</f>
        <v>10323000</v>
      </c>
      <c r="H155" s="20">
        <f t="shared" ref="H155" si="29">A155/MAX(A$3:A$145)</f>
        <v>1.0694444444444444</v>
      </c>
      <c r="I155" s="9"/>
      <c r="J155" s="5" t="str">
        <f t="shared" si="18"/>
        <v>Benin</v>
      </c>
      <c r="K155" s="102">
        <f t="shared" si="27"/>
        <v>0.1937421292260002</v>
      </c>
      <c r="M155">
        <v>154</v>
      </c>
      <c r="N155" t="s">
        <v>138</v>
      </c>
      <c r="O155" s="11">
        <v>173615000</v>
      </c>
      <c r="P155" s="8"/>
      <c r="Q155" s="1"/>
    </row>
    <row r="156" spans="1:17" outlineLevel="1" x14ac:dyDescent="0.25">
      <c r="A156" s="117">
        <v>155</v>
      </c>
      <c r="C156" s="101" t="s">
        <v>65</v>
      </c>
      <c r="D156" s="2">
        <v>2</v>
      </c>
      <c r="E156" s="28">
        <f>D156/$D$174</f>
        <v>1.2466729415871393E-5</v>
      </c>
      <c r="F156" s="6">
        <f t="shared" ref="F156" si="30">E156+F155</f>
        <v>0.99988156607054868</v>
      </c>
      <c r="G156" s="7">
        <f>VLOOKUP(C156,N$2:O$364,2,FALSE)</f>
        <v>6340000</v>
      </c>
      <c r="H156" s="20">
        <f t="shared" ref="H156" si="31">A156/MAX(A$3:A$145)</f>
        <v>1.0763888888888888</v>
      </c>
      <c r="I156" s="9"/>
      <c r="J156" s="5" t="str">
        <f t="shared" si="18"/>
        <v>El Salvador</v>
      </c>
      <c r="K156" s="102">
        <f t="shared" ref="K156" si="32">1000000*D156/G156</f>
        <v>0.31545741324921134</v>
      </c>
      <c r="P156" s="8"/>
      <c r="Q156" s="1"/>
    </row>
    <row r="157" spans="1:17" outlineLevel="1" x14ac:dyDescent="0.25">
      <c r="A157" s="117">
        <v>156</v>
      </c>
      <c r="C157" s="101" t="s">
        <v>390</v>
      </c>
      <c r="D157" s="2">
        <v>2</v>
      </c>
      <c r="E157" s="28">
        <f>D157/$D$174</f>
        <v>1.2466729415871393E-5</v>
      </c>
      <c r="F157" s="6">
        <f t="shared" ref="F157" si="33">E157+F156</f>
        <v>0.99989403279996458</v>
      </c>
      <c r="G157" s="7">
        <f>VLOOKUP(C157,N$2:O$364,2,FALSE)</f>
        <v>48308</v>
      </c>
      <c r="H157" s="20">
        <f t="shared" ref="H157" si="34">A157/MAX(A$3:A$145)</f>
        <v>1.0833333333333333</v>
      </c>
      <c r="I157" s="9"/>
      <c r="J157" s="5" t="str">
        <f t="shared" si="18"/>
        <v>Faroe Islands</v>
      </c>
      <c r="K157" s="102">
        <f t="shared" ref="K157" si="35">1000000*D157/G157</f>
        <v>41.401010184648506</v>
      </c>
      <c r="P157" s="8"/>
      <c r="Q157" s="1"/>
    </row>
    <row r="158" spans="1:17" outlineLevel="1" x14ac:dyDescent="0.25">
      <c r="A158" s="117">
        <v>157</v>
      </c>
      <c r="C158" s="101" t="s">
        <v>85</v>
      </c>
      <c r="D158" s="2">
        <v>2</v>
      </c>
      <c r="E158" s="28">
        <f>D158/$D$174</f>
        <v>1.2466729415871393E-5</v>
      </c>
      <c r="F158" s="6">
        <f t="shared" ref="F158" si="36">E158+F157</f>
        <v>0.99990649952938049</v>
      </c>
      <c r="G158" s="7">
        <f>VLOOKUP(C158,N$2:O$364,2,FALSE)</f>
        <v>784894</v>
      </c>
      <c r="H158" s="20">
        <f t="shared" ref="H158" si="37">A158/MAX(A$3:A$145)</f>
        <v>1.0902777777777777</v>
      </c>
      <c r="I158" s="9"/>
      <c r="J158" s="5" t="str">
        <f t="shared" si="18"/>
        <v>Guyana</v>
      </c>
      <c r="K158" s="102">
        <f t="shared" ref="K158" si="38">1000000*D158/G158</f>
        <v>2.5481147772820281</v>
      </c>
      <c r="P158" s="8"/>
      <c r="Q158" s="1"/>
    </row>
    <row r="159" spans="1:17" outlineLevel="1" x14ac:dyDescent="0.25">
      <c r="A159" s="117">
        <v>158</v>
      </c>
      <c r="C159" s="101" t="s">
        <v>110</v>
      </c>
      <c r="D159" s="2">
        <v>2</v>
      </c>
      <c r="E159" s="28">
        <f>D159/$D$174</f>
        <v>1.2466729415871393E-5</v>
      </c>
      <c r="F159" s="6">
        <f t="shared" ref="F159" si="39">E159+F158</f>
        <v>0.99991896625879639</v>
      </c>
      <c r="G159" s="7">
        <f>VLOOKUP(C159,N$2:O$364,2,FALSE)</f>
        <v>2074000</v>
      </c>
      <c r="H159" s="20">
        <f t="shared" ref="H159" si="40">A159/MAX(A$3:A$145)</f>
        <v>1.0972222222222223</v>
      </c>
      <c r="I159" s="9"/>
      <c r="J159" s="5" t="str">
        <f t="shared" si="18"/>
        <v>Lesotho</v>
      </c>
      <c r="K159" s="102">
        <f t="shared" ref="K159" si="41">1000000*D159/G159</f>
        <v>0.96432015429122464</v>
      </c>
      <c r="P159" s="8"/>
      <c r="Q159" s="1"/>
    </row>
    <row r="160" spans="1:17" outlineLevel="1" x14ac:dyDescent="0.25">
      <c r="A160" s="117">
        <v>159</v>
      </c>
      <c r="C160" s="101" t="s">
        <v>131</v>
      </c>
      <c r="D160" s="2">
        <v>2</v>
      </c>
      <c r="E160" s="28">
        <f>D160/$D$174</f>
        <v>1.2466729415871393E-5</v>
      </c>
      <c r="F160" s="6">
        <f>E160+F159</f>
        <v>0.9999314329882123</v>
      </c>
      <c r="G160" s="7">
        <f>VLOOKUP(C160,N$2:O$364,2,FALSE)</f>
        <v>23700715</v>
      </c>
      <c r="H160" s="20">
        <f t="shared" ref="H160" si="42">A160/MAX(A$3:A$145)</f>
        <v>1.1041666666666667</v>
      </c>
      <c r="I160" s="9"/>
      <c r="J160" s="5" t="str">
        <f t="shared" si="18"/>
        <v>Mozambique</v>
      </c>
      <c r="K160" s="102">
        <f t="shared" ref="K160" si="43">1000000*D160/G160</f>
        <v>8.4385639842511087E-2</v>
      </c>
      <c r="P160" s="8"/>
      <c r="Q160" s="1"/>
    </row>
    <row r="161" spans="1:17" outlineLevel="1" x14ac:dyDescent="0.25">
      <c r="A161" s="117">
        <v>160</v>
      </c>
      <c r="C161" s="101" t="s">
        <v>136</v>
      </c>
      <c r="D161" s="2">
        <v>2</v>
      </c>
      <c r="E161" s="28">
        <f>D161/$D$174</f>
        <v>1.2466729415871393E-5</v>
      </c>
      <c r="F161" s="6">
        <f>E161+F160</f>
        <v>0.9999438997176282</v>
      </c>
      <c r="G161" s="7">
        <f>VLOOKUP(C161,N$2:O$364,2,FALSE)</f>
        <v>6071045</v>
      </c>
      <c r="H161" s="20">
        <f t="shared" ref="H161" si="44">A161/MAX(A$3:A$145)</f>
        <v>1.1111111111111112</v>
      </c>
      <c r="I161" s="9"/>
      <c r="J161" s="5" t="str">
        <f t="shared" ref="J161" si="45">C161</f>
        <v>Nicaragua</v>
      </c>
      <c r="K161" s="102">
        <f t="shared" ref="K161" si="46">1000000*D161/G161</f>
        <v>0.3294325770933999</v>
      </c>
      <c r="P161" s="8"/>
      <c r="Q161" s="1"/>
    </row>
    <row r="162" spans="1:17" outlineLevel="1" x14ac:dyDescent="0.25">
      <c r="A162" s="117">
        <v>161</v>
      </c>
      <c r="C162" s="101" t="s">
        <v>207</v>
      </c>
      <c r="D162" s="2">
        <v>2</v>
      </c>
      <c r="E162" s="28">
        <f>D162/$D$174</f>
        <v>1.2466729415871393E-5</v>
      </c>
      <c r="F162" s="6">
        <f t="shared" ref="F162:F168" si="47">E162+F161</f>
        <v>0.99995636644704411</v>
      </c>
      <c r="G162" s="7">
        <f>VLOOKUP(C162,N$2:O$364,2,FALSE)</f>
        <v>30183400</v>
      </c>
      <c r="H162" s="20">
        <f t="shared" ref="H162:H168" si="48">A162/MAX(A$3:A$145)</f>
        <v>1.1180555555555556</v>
      </c>
      <c r="I162" s="9"/>
      <c r="J162" s="5" t="str">
        <f t="shared" ref="J162:J168" si="49">C162</f>
        <v>Uzbekistan</v>
      </c>
      <c r="K162" s="102">
        <f t="shared" ref="K162:K168" si="50">1000000*D162/G162</f>
        <v>6.6261587495113211E-2</v>
      </c>
      <c r="P162" s="8"/>
      <c r="Q162" s="1"/>
    </row>
    <row r="163" spans="1:17" outlineLevel="1" x14ac:dyDescent="0.25">
      <c r="A163" s="117">
        <v>162</v>
      </c>
      <c r="C163" t="s">
        <v>205</v>
      </c>
      <c r="D163" s="2">
        <v>2</v>
      </c>
      <c r="E163" s="28">
        <f>D163/$D$174</f>
        <v>1.2466729415871393E-5</v>
      </c>
      <c r="F163" s="6">
        <f t="shared" si="47"/>
        <v>0.99996883317646001</v>
      </c>
      <c r="G163" s="7">
        <f>VLOOKUP(C163,N$2:O$364,2,FALSE)</f>
        <v>106405</v>
      </c>
      <c r="H163" s="20">
        <f t="shared" si="48"/>
        <v>1.125</v>
      </c>
      <c r="I163" s="9"/>
      <c r="J163" s="5" t="s">
        <v>571</v>
      </c>
      <c r="K163" s="102">
        <f t="shared" si="50"/>
        <v>18.796109205394483</v>
      </c>
      <c r="P163" s="8"/>
      <c r="Q163" s="1"/>
    </row>
    <row r="164" spans="1:17" outlineLevel="1" x14ac:dyDescent="0.25">
      <c r="A164" s="117">
        <v>163</v>
      </c>
      <c r="C164" s="101" t="s">
        <v>24</v>
      </c>
      <c r="D164" s="2">
        <v>1</v>
      </c>
      <c r="E164" s="28">
        <f>D164/$D$174</f>
        <v>6.2333647079356964E-6</v>
      </c>
      <c r="F164" s="6">
        <f t="shared" si="47"/>
        <v>0.99997506654116797</v>
      </c>
      <c r="G164" s="7">
        <f>VLOOKUP(C164,N$2:O$364,2,FALSE)</f>
        <v>351461</v>
      </c>
      <c r="H164" s="20">
        <f t="shared" si="48"/>
        <v>1.1319444444444444</v>
      </c>
      <c r="I164" s="9"/>
      <c r="J164" s="5" t="str">
        <f t="shared" si="49"/>
        <v>Bahamas</v>
      </c>
      <c r="K164" s="102">
        <f t="shared" si="50"/>
        <v>2.8452659043250885</v>
      </c>
      <c r="P164" s="8"/>
      <c r="Q164" s="1"/>
    </row>
    <row r="165" spans="1:17" outlineLevel="1" x14ac:dyDescent="0.25">
      <c r="A165" s="117">
        <v>164</v>
      </c>
      <c r="C165" s="101" t="s">
        <v>39</v>
      </c>
      <c r="D165" s="2">
        <v>1</v>
      </c>
      <c r="E165" s="28">
        <f>D165/$D$174</f>
        <v>6.2333647079356964E-6</v>
      </c>
      <c r="F165" s="6">
        <f t="shared" si="47"/>
        <v>0.99998129990587592</v>
      </c>
      <c r="G165" s="7">
        <f>VLOOKUP(C165,N$2:O$364,2,FALSE)</f>
        <v>17322796</v>
      </c>
      <c r="H165" s="20">
        <f t="shared" si="48"/>
        <v>1.1388888888888888</v>
      </c>
      <c r="I165" s="9"/>
      <c r="J165" s="5" t="s">
        <v>398</v>
      </c>
      <c r="K165" s="102">
        <f t="shared" si="50"/>
        <v>5.7727401511857554E-2</v>
      </c>
      <c r="P165" s="8"/>
      <c r="Q165" s="1"/>
    </row>
    <row r="166" spans="1:17" outlineLevel="1" x14ac:dyDescent="0.25">
      <c r="A166" s="117">
        <v>165</v>
      </c>
      <c r="C166" s="101" t="s">
        <v>226</v>
      </c>
      <c r="D166" s="2">
        <v>1</v>
      </c>
      <c r="E166" s="28">
        <f>D166/$D$174</f>
        <v>6.2333647079356964E-6</v>
      </c>
      <c r="F166" s="6">
        <f t="shared" si="47"/>
        <v>0.99998753327058387</v>
      </c>
      <c r="G166" s="7">
        <f>VLOOKUP(C166,N$2:O$364,2,FALSE)</f>
        <v>55456</v>
      </c>
      <c r="H166" s="20">
        <f t="shared" si="48"/>
        <v>1.1458333333333333</v>
      </c>
      <c r="I166" s="9"/>
      <c r="J166" s="5" t="str">
        <f t="shared" si="49"/>
        <v>Cayman Islands</v>
      </c>
      <c r="K166" s="102">
        <f t="shared" si="50"/>
        <v>18.032313906520486</v>
      </c>
      <c r="P166" s="8"/>
      <c r="Q166" s="1"/>
    </row>
    <row r="167" spans="1:17" outlineLevel="1" x14ac:dyDescent="0.25">
      <c r="A167" s="117">
        <v>166</v>
      </c>
      <c r="C167" t="s">
        <v>58</v>
      </c>
      <c r="D167" s="2">
        <v>1</v>
      </c>
      <c r="E167" s="28">
        <f>D167/$D$174</f>
        <v>6.2333647079356964E-6</v>
      </c>
      <c r="F167" s="6">
        <f t="shared" si="47"/>
        <v>0.99999376663529183</v>
      </c>
      <c r="G167" s="7">
        <f>VLOOKUP(C167,N$2:O$364,2,FALSE)</f>
        <v>67514000</v>
      </c>
      <c r="H167" s="20">
        <f t="shared" si="48"/>
        <v>1.1527777777777777</v>
      </c>
      <c r="I167" s="9"/>
      <c r="J167" s="5" t="s">
        <v>398</v>
      </c>
      <c r="K167" s="102">
        <f t="shared" si="50"/>
        <v>1.4811742749651925E-2</v>
      </c>
      <c r="P167" s="8"/>
      <c r="Q167" s="1"/>
    </row>
    <row r="168" spans="1:17" outlineLevel="1" x14ac:dyDescent="0.25">
      <c r="A168" s="117">
        <v>167</v>
      </c>
      <c r="C168" s="101" t="s">
        <v>60</v>
      </c>
      <c r="D168" s="2">
        <v>1</v>
      </c>
      <c r="E168" s="28">
        <f>D168/$D$174</f>
        <v>6.2333647079356964E-6</v>
      </c>
      <c r="F168" s="6">
        <f t="shared" si="47"/>
        <v>0.99999999999999978</v>
      </c>
      <c r="G168" s="7">
        <f>VLOOKUP(C168,N$2:O$364,2,FALSE)</f>
        <v>873000</v>
      </c>
      <c r="H168" s="20">
        <f t="shared" si="48"/>
        <v>1.1597222222222223</v>
      </c>
      <c r="I168" s="9"/>
      <c r="J168" s="5" t="str">
        <f t="shared" si="49"/>
        <v>Djibouti</v>
      </c>
      <c r="K168" s="102">
        <f t="shared" si="50"/>
        <v>1.1454753722794959</v>
      </c>
      <c r="P168" s="8"/>
      <c r="Q168" s="1"/>
    </row>
    <row r="169" spans="1:17" outlineLevel="1" x14ac:dyDescent="0.25">
      <c r="A169" s="117">
        <v>168</v>
      </c>
      <c r="C169" s="101" t="s">
        <v>392</v>
      </c>
      <c r="D169" s="2">
        <v>1</v>
      </c>
      <c r="E169" s="28">
        <f>D169/$D$174</f>
        <v>6.2333647079356964E-6</v>
      </c>
      <c r="F169" s="6">
        <f t="shared" ref="F169" si="51">E169+F168</f>
        <v>1.0000062333647077</v>
      </c>
      <c r="G169" s="7">
        <f>VLOOKUP(C169,N$2:O$364,2,FALSE)</f>
        <v>268270</v>
      </c>
      <c r="H169" s="20">
        <f t="shared" ref="H169" si="52">A169/MAX(A$3:A$145)</f>
        <v>1.1666666666666667</v>
      </c>
      <c r="I169" s="9"/>
      <c r="J169" s="5" t="str">
        <f t="shared" ref="J169" si="53">C169</f>
        <v>French Polynesia</v>
      </c>
      <c r="K169" s="102">
        <f t="shared" ref="K169" si="54">1000000*D169/G169</f>
        <v>3.7275878778842211</v>
      </c>
      <c r="P169" s="8"/>
      <c r="Q169" s="1"/>
    </row>
    <row r="170" spans="1:17" outlineLevel="1" x14ac:dyDescent="0.25">
      <c r="A170" s="117">
        <v>169</v>
      </c>
      <c r="C170" s="101" t="s">
        <v>107</v>
      </c>
      <c r="D170" s="2">
        <v>1</v>
      </c>
      <c r="E170" s="28">
        <f>D170/$D$174</f>
        <v>6.2333647079356964E-6</v>
      </c>
      <c r="F170" s="6">
        <f t="shared" ref="F170" si="55">E170+F169</f>
        <v>1.0000124667294157</v>
      </c>
      <c r="G170" s="7">
        <f>VLOOKUP(C170,N$2:O$364,2,FALSE)</f>
        <v>6580800</v>
      </c>
      <c r="H170" s="20">
        <f t="shared" ref="H170" si="56">A170/MAX(A$3:A$145)</f>
        <v>1.1736111111111112</v>
      </c>
      <c r="I170" s="9"/>
      <c r="J170" s="5" t="str">
        <f t="shared" ref="J170" si="57">C170</f>
        <v>Laos</v>
      </c>
      <c r="K170" s="102">
        <f t="shared" ref="K170" si="58">1000000*D170/G170</f>
        <v>0.15195720884998784</v>
      </c>
      <c r="P170" s="8"/>
      <c r="Q170" s="1"/>
    </row>
    <row r="171" spans="1:17" outlineLevel="1" x14ac:dyDescent="0.25">
      <c r="A171" s="117">
        <v>170</v>
      </c>
      <c r="C171" s="101" t="s">
        <v>159</v>
      </c>
      <c r="D171" s="2">
        <v>1</v>
      </c>
      <c r="E171" s="28">
        <f t="shared" ref="E171:E172" si="59">D171/$D$174</f>
        <v>6.2333647079356964E-6</v>
      </c>
      <c r="F171" s="6">
        <f t="shared" ref="F171:F172" si="60">E171+F170</f>
        <v>1.0000187000941236</v>
      </c>
      <c r="G171" s="7">
        <f t="shared" ref="G171:G172" si="61">VLOOKUP(C171,N$2:O$364,2,FALSE)</f>
        <v>10537222</v>
      </c>
      <c r="H171" s="20">
        <f t="shared" ref="H171:H172" si="62">A171/MAX(A$3:A$145)</f>
        <v>1.1805555555555556</v>
      </c>
      <c r="I171" s="9"/>
      <c r="J171" s="5" t="str">
        <f t="shared" ref="J171:J172" si="63">C171</f>
        <v>Rwanda</v>
      </c>
      <c r="K171" s="102">
        <f t="shared" ref="K171:K172" si="64">1000000*D171/G171</f>
        <v>9.4901673325284402E-2</v>
      </c>
      <c r="P171" s="8"/>
      <c r="Q171" s="1"/>
    </row>
    <row r="172" spans="1:17" outlineLevel="1" x14ac:dyDescent="0.25">
      <c r="A172" s="117">
        <v>171</v>
      </c>
      <c r="C172" s="101" t="s">
        <v>186</v>
      </c>
      <c r="D172" s="2">
        <v>1</v>
      </c>
      <c r="E172" s="28">
        <f t="shared" si="59"/>
        <v>6.2333647079356964E-6</v>
      </c>
      <c r="F172" s="6">
        <f t="shared" si="60"/>
        <v>1.0000249334588316</v>
      </c>
      <c r="G172" s="7">
        <f t="shared" si="61"/>
        <v>1250000</v>
      </c>
      <c r="H172" s="20">
        <f t="shared" si="62"/>
        <v>1.1875</v>
      </c>
      <c r="I172" s="9"/>
      <c r="J172" s="5" t="str">
        <f t="shared" si="63"/>
        <v>Swaziland</v>
      </c>
      <c r="K172" s="102">
        <f t="shared" si="64"/>
        <v>0.8</v>
      </c>
      <c r="P172" s="8"/>
      <c r="Q172" s="1"/>
    </row>
    <row r="173" spans="1:17" outlineLevel="1" x14ac:dyDescent="0.25">
      <c r="A173" s="116"/>
      <c r="C173" s="101"/>
      <c r="D173" s="2"/>
      <c r="E173" s="28"/>
      <c r="F173" s="6"/>
      <c r="G173" s="7"/>
      <c r="H173" s="20"/>
      <c r="I173" s="9"/>
      <c r="K173" s="102"/>
      <c r="P173" s="8"/>
      <c r="Q173" s="1"/>
    </row>
    <row r="174" spans="1:17" outlineLevel="1" x14ac:dyDescent="0.25">
      <c r="C174" s="101" t="s">
        <v>453</v>
      </c>
      <c r="D174" s="4">
        <f>SUM(D3:D168)</f>
        <v>160427</v>
      </c>
      <c r="G174" s="40">
        <f>COUNT(G3:G172)</f>
        <v>163</v>
      </c>
      <c r="H174" s="20" t="s">
        <v>463</v>
      </c>
      <c r="M174">
        <v>155</v>
      </c>
      <c r="N174" t="s">
        <v>139</v>
      </c>
      <c r="O174" s="11">
        <v>1613</v>
      </c>
      <c r="P174" s="8"/>
      <c r="Q174" s="1"/>
    </row>
    <row r="175" spans="1:17" outlineLevel="1" x14ac:dyDescent="0.25">
      <c r="C175" s="101"/>
      <c r="D175" s="4"/>
      <c r="G175" s="40"/>
      <c r="H175" s="20"/>
      <c r="P175" s="8"/>
      <c r="Q175" s="1"/>
    </row>
    <row r="176" spans="1:17" outlineLevel="1" x14ac:dyDescent="0.25">
      <c r="C176" s="35" t="s">
        <v>367</v>
      </c>
      <c r="D176" s="36">
        <f>VLOOKUP(C176,$C$3:$D$151,2,FALSE)</f>
        <v>6</v>
      </c>
      <c r="F176" s="41" t="s">
        <v>469</v>
      </c>
      <c r="G176" s="42"/>
      <c r="H176" s="43" t="s">
        <v>467</v>
      </c>
      <c r="I176" s="44"/>
      <c r="J176" s="45" t="s">
        <v>468</v>
      </c>
      <c r="M176">
        <v>156</v>
      </c>
      <c r="N176" t="s">
        <v>140</v>
      </c>
      <c r="O176" s="11">
        <v>2302</v>
      </c>
      <c r="P176" s="8"/>
      <c r="Q176" s="1"/>
    </row>
    <row r="177" spans="1:17" outlineLevel="1" x14ac:dyDescent="0.25">
      <c r="C177" s="37" t="s">
        <v>253</v>
      </c>
      <c r="D177" s="36">
        <f>VLOOKUP(C177,$C$3:$D$138,2,FALSE)</f>
        <v>105</v>
      </c>
      <c r="F177" s="46" t="s">
        <v>245</v>
      </c>
      <c r="G177" s="47"/>
      <c r="H177" s="48">
        <f>G174</f>
        <v>163</v>
      </c>
      <c r="I177" s="47"/>
      <c r="J177" s="49">
        <v>0.4</v>
      </c>
      <c r="M177">
        <v>157</v>
      </c>
      <c r="N177" t="s">
        <v>472</v>
      </c>
      <c r="O177" s="11">
        <v>24895000</v>
      </c>
      <c r="P177" s="8"/>
      <c r="Q177" s="1"/>
    </row>
    <row r="178" spans="1:17" outlineLevel="1" x14ac:dyDescent="0.25">
      <c r="C178" s="37" t="s">
        <v>416</v>
      </c>
      <c r="D178" s="36">
        <f>VLOOKUP(C178,$C$3:$D$138,2,FALSE)</f>
        <v>64</v>
      </c>
      <c r="F178" s="46" t="s">
        <v>464</v>
      </c>
      <c r="G178" s="47"/>
      <c r="H178" s="48">
        <f>D1021</f>
        <v>92</v>
      </c>
      <c r="I178" s="47"/>
      <c r="J178" s="49">
        <v>0.57899999999999996</v>
      </c>
      <c r="M178">
        <v>158</v>
      </c>
      <c r="N178" t="s">
        <v>142</v>
      </c>
      <c r="O178" s="11">
        <v>53883</v>
      </c>
      <c r="P178" s="8"/>
      <c r="Q178" s="1"/>
    </row>
    <row r="179" spans="1:17" outlineLevel="1" x14ac:dyDescent="0.25">
      <c r="C179" s="37" t="s">
        <v>405</v>
      </c>
      <c r="D179" s="36">
        <f>VLOOKUP(C179,$C$3:$D$138,2,FALSE)</f>
        <v>955</v>
      </c>
      <c r="F179" s="46" t="s">
        <v>470</v>
      </c>
      <c r="G179" s="47"/>
      <c r="H179" s="48">
        <f>E661</f>
        <v>146</v>
      </c>
      <c r="I179" s="47"/>
      <c r="J179" s="49">
        <f>0.6814</f>
        <v>0.68140000000000001</v>
      </c>
      <c r="M179">
        <v>159</v>
      </c>
      <c r="N179" t="s">
        <v>143</v>
      </c>
      <c r="O179" s="11">
        <v>5109056</v>
      </c>
      <c r="P179" s="8"/>
      <c r="Q179" s="1"/>
    </row>
    <row r="180" spans="1:17" outlineLevel="1" x14ac:dyDescent="0.25">
      <c r="C180" s="38" t="s">
        <v>454</v>
      </c>
      <c r="D180" s="54">
        <f>SUM(D176:D179)</f>
        <v>1130</v>
      </c>
      <c r="E180" s="20">
        <f>D180/D174</f>
        <v>7.0437021199673371E-3</v>
      </c>
      <c r="F180" s="46" t="s">
        <v>465</v>
      </c>
      <c r="G180" s="47"/>
      <c r="H180" s="48">
        <f>E862</f>
        <v>145</v>
      </c>
      <c r="I180" s="47"/>
      <c r="J180" s="49">
        <f>0.6812</f>
        <v>0.68120000000000003</v>
      </c>
      <c r="M180">
        <v>160</v>
      </c>
      <c r="N180" t="s">
        <v>144</v>
      </c>
      <c r="O180" s="11">
        <v>3992000</v>
      </c>
      <c r="P180" s="8"/>
      <c r="Q180" s="1"/>
    </row>
    <row r="181" spans="1:17" outlineLevel="1" x14ac:dyDescent="0.25">
      <c r="C181" s="33" t="s">
        <v>455</v>
      </c>
      <c r="D181" s="39">
        <f>D174-D180</f>
        <v>159297</v>
      </c>
      <c r="F181" s="50" t="s">
        <v>466</v>
      </c>
      <c r="G181" s="51"/>
      <c r="H181" s="52">
        <f>A431</f>
        <v>72</v>
      </c>
      <c r="I181" s="51"/>
      <c r="J181" s="53">
        <v>0.75</v>
      </c>
      <c r="M181">
        <v>161</v>
      </c>
      <c r="N181" t="s">
        <v>145</v>
      </c>
      <c r="O181" s="11">
        <v>186079000</v>
      </c>
      <c r="P181" s="8"/>
      <c r="Q181" s="1"/>
    </row>
    <row r="182" spans="1:17" outlineLevel="1" x14ac:dyDescent="0.25">
      <c r="C182" s="33"/>
      <c r="D182" s="103"/>
      <c r="F182" s="121" t="s">
        <v>546</v>
      </c>
      <c r="G182" s="51"/>
      <c r="H182" s="52">
        <f>F1225</f>
        <v>133</v>
      </c>
      <c r="I182" s="51"/>
      <c r="J182" s="53">
        <f>0.591</f>
        <v>0.59099999999999997</v>
      </c>
      <c r="M182">
        <v>162</v>
      </c>
      <c r="N182" t="s">
        <v>146</v>
      </c>
      <c r="O182" s="11">
        <v>20901</v>
      </c>
      <c r="P182" s="8"/>
      <c r="Q182" s="1"/>
    </row>
    <row r="183" spans="1:17" outlineLevel="1" x14ac:dyDescent="0.25">
      <c r="C183" s="33"/>
      <c r="D183" s="103"/>
      <c r="F183" s="125"/>
      <c r="G183" s="113"/>
      <c r="H183" s="126"/>
      <c r="I183" s="113"/>
      <c r="J183" s="125"/>
      <c r="P183" s="8"/>
      <c r="Q183" s="1"/>
    </row>
    <row r="184" spans="1:17" outlineLevel="1" x14ac:dyDescent="0.25">
      <c r="A184" s="115">
        <f>COUNT([1]Sheet1!$E:$E)</f>
        <v>13290</v>
      </c>
      <c r="C184" s="104" t="s">
        <v>497</v>
      </c>
      <c r="F184" s="123" t="s">
        <v>498</v>
      </c>
      <c r="G184" s="5" t="s">
        <v>499</v>
      </c>
      <c r="H184" s="20"/>
      <c r="M184">
        <v>163</v>
      </c>
      <c r="N184" t="s">
        <v>248</v>
      </c>
      <c r="O184" s="11">
        <v>4420549</v>
      </c>
      <c r="P184" s="8"/>
      <c r="Q184" s="1"/>
    </row>
    <row r="185" spans="1:17" outlineLevel="1" x14ac:dyDescent="0.25">
      <c r="A185" s="115">
        <v>1</v>
      </c>
      <c r="C185" s="5" t="s">
        <v>414</v>
      </c>
      <c r="D185">
        <v>23</v>
      </c>
      <c r="E185">
        <v>23</v>
      </c>
      <c r="F185" s="18" t="str">
        <f t="shared" ref="F185:F216" si="65">LEFT(C185,LEN(C185)-6)</f>
        <v>Albania</v>
      </c>
      <c r="G185">
        <f>E185</f>
        <v>23</v>
      </c>
      <c r="I185" t="str">
        <f>LEFT(C185,1)</f>
        <v>A</v>
      </c>
      <c r="J185" s="5" t="str">
        <f>ADDRESS(A184,1)</f>
        <v>$A$13290</v>
      </c>
      <c r="M185">
        <v>164</v>
      </c>
      <c r="N185" t="s">
        <v>147</v>
      </c>
      <c r="O185" s="11">
        <v>3405813</v>
      </c>
      <c r="P185" s="8"/>
      <c r="Q185" s="1"/>
    </row>
    <row r="186" spans="1:17" outlineLevel="1" x14ac:dyDescent="0.25">
      <c r="A186" s="115">
        <v>2</v>
      </c>
      <c r="C186" s="5" t="s">
        <v>254</v>
      </c>
      <c r="D186">
        <v>633</v>
      </c>
      <c r="E186">
        <v>633</v>
      </c>
      <c r="F186" s="18" t="str">
        <f t="shared" si="65"/>
        <v>Algeria</v>
      </c>
      <c r="G186">
        <f t="shared" ref="G186:G249" si="66">E186</f>
        <v>633</v>
      </c>
      <c r="I186" t="str">
        <f t="shared" ref="I186:I249" si="67">LEFT(C186,1)</f>
        <v>A</v>
      </c>
      <c r="M186">
        <v>165</v>
      </c>
      <c r="N186" t="s">
        <v>148</v>
      </c>
      <c r="O186" s="11">
        <v>7398500</v>
      </c>
      <c r="Q186" s="1"/>
    </row>
    <row r="187" spans="1:17" outlineLevel="1" x14ac:dyDescent="0.25">
      <c r="A187" s="115">
        <v>3</v>
      </c>
      <c r="C187" s="5" t="s">
        <v>417</v>
      </c>
      <c r="D187">
        <v>64</v>
      </c>
      <c r="E187">
        <v>64</v>
      </c>
      <c r="F187" s="18" t="str">
        <f t="shared" si="65"/>
        <v>Anonymous Proxy</v>
      </c>
      <c r="G187">
        <f t="shared" si="66"/>
        <v>64</v>
      </c>
      <c r="I187" t="str">
        <f t="shared" si="67"/>
        <v>A</v>
      </c>
      <c r="M187">
        <v>166</v>
      </c>
      <c r="N187" t="s">
        <v>149</v>
      </c>
      <c r="O187" s="11">
        <v>6783374</v>
      </c>
      <c r="P187" s="8"/>
      <c r="Q187" s="1"/>
    </row>
    <row r="188" spans="1:17" outlineLevel="1" x14ac:dyDescent="0.25">
      <c r="A188" s="115">
        <v>4</v>
      </c>
      <c r="C188" s="5" t="s">
        <v>332</v>
      </c>
      <c r="D188">
        <v>2</v>
      </c>
      <c r="E188">
        <v>2</v>
      </c>
      <c r="F188" s="18" t="str">
        <f t="shared" si="65"/>
        <v>Antigua And Barbuda</v>
      </c>
      <c r="G188">
        <f t="shared" si="66"/>
        <v>2</v>
      </c>
      <c r="I188" t="str">
        <f t="shared" si="67"/>
        <v>A</v>
      </c>
      <c r="M188">
        <v>167</v>
      </c>
      <c r="N188" t="s">
        <v>150</v>
      </c>
      <c r="O188" s="11">
        <v>30475144</v>
      </c>
      <c r="Q188" s="1"/>
    </row>
    <row r="189" spans="1:17" outlineLevel="1" x14ac:dyDescent="0.25">
      <c r="A189" s="115">
        <v>5</v>
      </c>
      <c r="C189" s="5" t="s">
        <v>257</v>
      </c>
      <c r="D189">
        <v>447</v>
      </c>
      <c r="E189">
        <v>447</v>
      </c>
      <c r="F189" s="18" t="str">
        <f t="shared" si="65"/>
        <v>Argentina</v>
      </c>
      <c r="G189">
        <f t="shared" si="66"/>
        <v>447</v>
      </c>
      <c r="I189" t="str">
        <f t="shared" si="67"/>
        <v>A</v>
      </c>
      <c r="M189">
        <v>168</v>
      </c>
      <c r="N189" t="s">
        <v>151</v>
      </c>
      <c r="O189" s="11">
        <v>99363300</v>
      </c>
      <c r="P189" s="8"/>
      <c r="Q189" s="1"/>
    </row>
    <row r="190" spans="1:17" outlineLevel="1" x14ac:dyDescent="0.25">
      <c r="A190" s="115">
        <v>6</v>
      </c>
      <c r="C190" s="5" t="s">
        <v>350</v>
      </c>
      <c r="D190">
        <v>278</v>
      </c>
      <c r="E190">
        <v>278</v>
      </c>
      <c r="F190" s="18" t="str">
        <f t="shared" si="65"/>
        <v>Armenia</v>
      </c>
      <c r="G190">
        <f t="shared" si="66"/>
        <v>278</v>
      </c>
      <c r="I190" t="str">
        <f t="shared" si="67"/>
        <v>A</v>
      </c>
      <c r="M190">
        <v>169</v>
      </c>
      <c r="N190" t="s">
        <v>152</v>
      </c>
      <c r="O190" s="11">
        <v>56</v>
      </c>
      <c r="P190" s="8"/>
      <c r="Q190" s="1"/>
    </row>
    <row r="191" spans="1:17" outlineLevel="1" x14ac:dyDescent="0.25">
      <c r="A191" s="115">
        <v>7</v>
      </c>
      <c r="C191" s="5" t="s">
        <v>331</v>
      </c>
      <c r="D191">
        <v>105</v>
      </c>
      <c r="E191">
        <v>105</v>
      </c>
      <c r="F191" s="18" t="str">
        <f t="shared" si="65"/>
        <v>Asia/pacific Region</v>
      </c>
      <c r="G191">
        <f t="shared" si="66"/>
        <v>105</v>
      </c>
      <c r="I191" t="str">
        <f t="shared" si="67"/>
        <v>A</v>
      </c>
      <c r="M191">
        <v>170</v>
      </c>
      <c r="N191" t="s">
        <v>153</v>
      </c>
      <c r="O191" s="11">
        <v>38502396</v>
      </c>
      <c r="P191" s="8"/>
      <c r="Q191" s="1"/>
    </row>
    <row r="192" spans="1:17" outlineLevel="1" x14ac:dyDescent="0.25">
      <c r="A192" s="115">
        <v>8</v>
      </c>
      <c r="C192" s="5" t="s">
        <v>256</v>
      </c>
      <c r="D192">
        <v>4098</v>
      </c>
      <c r="E192">
        <v>4098</v>
      </c>
      <c r="F192" s="18" t="str">
        <f t="shared" si="65"/>
        <v>Australia</v>
      </c>
      <c r="G192">
        <f t="shared" si="66"/>
        <v>4098</v>
      </c>
      <c r="I192" t="str">
        <f t="shared" si="67"/>
        <v>A</v>
      </c>
      <c r="M192">
        <v>171</v>
      </c>
      <c r="N192" t="s">
        <v>154</v>
      </c>
      <c r="O192" s="11">
        <v>10487289</v>
      </c>
      <c r="P192" s="8"/>
      <c r="Q192" s="1"/>
    </row>
    <row r="193" spans="1:17" outlineLevel="1" x14ac:dyDescent="0.25">
      <c r="A193" s="115">
        <v>9</v>
      </c>
      <c r="C193" s="5" t="s">
        <v>258</v>
      </c>
      <c r="D193">
        <v>861</v>
      </c>
      <c r="E193">
        <v>861</v>
      </c>
      <c r="F193" s="18" t="str">
        <f t="shared" si="65"/>
        <v>Austria</v>
      </c>
      <c r="G193">
        <f t="shared" si="66"/>
        <v>861</v>
      </c>
      <c r="I193" t="str">
        <f t="shared" si="67"/>
        <v>A</v>
      </c>
      <c r="M193">
        <v>172</v>
      </c>
      <c r="N193" t="s">
        <v>238</v>
      </c>
      <c r="O193" s="11">
        <v>3615086</v>
      </c>
      <c r="P193" s="8"/>
      <c r="Q193" s="1"/>
    </row>
    <row r="194" spans="1:17" outlineLevel="1" x14ac:dyDescent="0.25">
      <c r="A194" s="115">
        <v>10</v>
      </c>
      <c r="C194" s="5" t="s">
        <v>489</v>
      </c>
      <c r="D194">
        <v>37</v>
      </c>
      <c r="E194">
        <v>37</v>
      </c>
      <c r="F194" s="18" t="str">
        <f t="shared" si="65"/>
        <v>Azerbaijan</v>
      </c>
      <c r="G194">
        <f t="shared" si="66"/>
        <v>37</v>
      </c>
      <c r="I194" t="str">
        <f t="shared" si="67"/>
        <v>A</v>
      </c>
      <c r="M194">
        <v>173</v>
      </c>
      <c r="N194" t="s">
        <v>155</v>
      </c>
      <c r="O194" s="11">
        <v>2116400</v>
      </c>
      <c r="P194" s="8"/>
      <c r="Q194" s="1"/>
    </row>
    <row r="195" spans="1:17" outlineLevel="1" x14ac:dyDescent="0.25">
      <c r="A195" s="115">
        <v>11</v>
      </c>
      <c r="C195" s="5" t="s">
        <v>486</v>
      </c>
      <c r="D195">
        <v>1</v>
      </c>
      <c r="E195">
        <v>1</v>
      </c>
      <c r="F195" s="18" t="str">
        <f t="shared" si="65"/>
        <v>Bahamas</v>
      </c>
      <c r="G195">
        <f t="shared" si="66"/>
        <v>1</v>
      </c>
      <c r="I195" t="str">
        <f t="shared" si="67"/>
        <v>B</v>
      </c>
      <c r="M195">
        <v>174</v>
      </c>
      <c r="N195" t="s">
        <v>156</v>
      </c>
      <c r="O195" s="11">
        <v>4448000</v>
      </c>
      <c r="P195" s="8"/>
      <c r="Q195" s="1"/>
    </row>
    <row r="196" spans="1:17" outlineLevel="1" x14ac:dyDescent="0.25">
      <c r="A196" s="115">
        <v>12</v>
      </c>
      <c r="C196" s="5" t="s">
        <v>357</v>
      </c>
      <c r="D196">
        <v>14</v>
      </c>
      <c r="E196">
        <v>14</v>
      </c>
      <c r="F196" s="18" t="str">
        <f t="shared" si="65"/>
        <v>Bahrain</v>
      </c>
      <c r="G196">
        <f t="shared" si="66"/>
        <v>14</v>
      </c>
      <c r="I196" t="str">
        <f t="shared" si="67"/>
        <v>B</v>
      </c>
      <c r="M196">
        <v>175</v>
      </c>
      <c r="N196" t="s">
        <v>458</v>
      </c>
      <c r="O196" s="11">
        <v>840974</v>
      </c>
      <c r="P196" s="8"/>
      <c r="Q196" s="1"/>
    </row>
    <row r="197" spans="1:17" outlineLevel="1" x14ac:dyDescent="0.25">
      <c r="A197" s="115">
        <v>13</v>
      </c>
      <c r="C197" s="5" t="s">
        <v>255</v>
      </c>
      <c r="D197">
        <v>189</v>
      </c>
      <c r="E197">
        <v>189</v>
      </c>
      <c r="F197" s="18" t="str">
        <f t="shared" si="65"/>
        <v>Bangladesh</v>
      </c>
      <c r="G197">
        <f t="shared" si="66"/>
        <v>189</v>
      </c>
      <c r="I197" t="str">
        <f t="shared" si="67"/>
        <v>B</v>
      </c>
      <c r="M197">
        <v>176</v>
      </c>
      <c r="N197" t="s">
        <v>157</v>
      </c>
      <c r="O197" s="11">
        <v>20121641</v>
      </c>
      <c r="P197" s="8"/>
      <c r="Q197" s="1"/>
    </row>
    <row r="198" spans="1:17" outlineLevel="1" x14ac:dyDescent="0.25">
      <c r="A198" s="115">
        <v>14</v>
      </c>
      <c r="C198" s="5" t="s">
        <v>556</v>
      </c>
      <c r="D198">
        <v>5</v>
      </c>
      <c r="E198">
        <v>5</v>
      </c>
      <c r="F198" s="18" t="str">
        <f t="shared" si="65"/>
        <v>Barbados</v>
      </c>
      <c r="G198">
        <f t="shared" si="66"/>
        <v>5</v>
      </c>
      <c r="I198" t="str">
        <f t="shared" si="67"/>
        <v>B</v>
      </c>
      <c r="M198">
        <v>177</v>
      </c>
      <c r="N198" s="108" t="s">
        <v>250</v>
      </c>
      <c r="O198" s="11">
        <v>143700000</v>
      </c>
      <c r="P198" s="8"/>
      <c r="Q198" s="1"/>
    </row>
    <row r="199" spans="1:17" outlineLevel="1" x14ac:dyDescent="0.25">
      <c r="A199" s="115">
        <v>15</v>
      </c>
      <c r="C199" s="5" t="s">
        <v>346</v>
      </c>
      <c r="D199">
        <v>109</v>
      </c>
      <c r="E199">
        <v>109</v>
      </c>
      <c r="F199" s="18" t="str">
        <f t="shared" si="65"/>
        <v>Belarus</v>
      </c>
      <c r="G199">
        <f t="shared" si="66"/>
        <v>109</v>
      </c>
      <c r="I199" t="str">
        <f t="shared" si="67"/>
        <v>B</v>
      </c>
      <c r="M199">
        <v>178</v>
      </c>
      <c r="N199" t="s">
        <v>159</v>
      </c>
      <c r="O199" s="11">
        <v>10537222</v>
      </c>
      <c r="P199" s="8"/>
      <c r="Q199" s="1"/>
    </row>
    <row r="200" spans="1:17" outlineLevel="1" x14ac:dyDescent="0.25">
      <c r="A200" s="115">
        <v>16</v>
      </c>
      <c r="C200" s="5" t="s">
        <v>259</v>
      </c>
      <c r="D200">
        <v>1441</v>
      </c>
      <c r="E200">
        <v>1441</v>
      </c>
      <c r="F200" s="18" t="str">
        <f t="shared" si="65"/>
        <v>Belgium</v>
      </c>
      <c r="G200">
        <f t="shared" si="66"/>
        <v>1441</v>
      </c>
      <c r="I200" t="str">
        <f t="shared" si="67"/>
        <v>B</v>
      </c>
      <c r="M200">
        <v>179</v>
      </c>
      <c r="N200" t="s">
        <v>160</v>
      </c>
      <c r="O200" s="11">
        <v>8938</v>
      </c>
      <c r="P200" s="8"/>
      <c r="Q200" s="1"/>
    </row>
    <row r="201" spans="1:17" outlineLevel="1" x14ac:dyDescent="0.25">
      <c r="A201" s="115">
        <v>17</v>
      </c>
      <c r="C201" s="5" t="s">
        <v>557</v>
      </c>
      <c r="D201">
        <v>11</v>
      </c>
      <c r="E201">
        <v>11</v>
      </c>
      <c r="F201" s="18" t="str">
        <f t="shared" si="65"/>
        <v>Belize</v>
      </c>
      <c r="G201">
        <f t="shared" si="66"/>
        <v>11</v>
      </c>
      <c r="I201" t="str">
        <f t="shared" si="67"/>
        <v>B</v>
      </c>
      <c r="M201">
        <v>180</v>
      </c>
      <c r="N201" t="s">
        <v>161</v>
      </c>
      <c r="O201" s="11">
        <v>4000</v>
      </c>
      <c r="P201" s="8"/>
      <c r="Q201" s="1"/>
    </row>
    <row r="202" spans="1:17" outlineLevel="1" x14ac:dyDescent="0.25">
      <c r="A202" s="115">
        <v>18</v>
      </c>
      <c r="C202" s="5" t="s">
        <v>478</v>
      </c>
      <c r="D202">
        <v>2</v>
      </c>
      <c r="E202">
        <v>2</v>
      </c>
      <c r="F202" s="18" t="str">
        <f t="shared" si="65"/>
        <v>Benin</v>
      </c>
      <c r="G202">
        <f t="shared" si="66"/>
        <v>2</v>
      </c>
      <c r="I202" t="str">
        <f t="shared" si="67"/>
        <v>B</v>
      </c>
      <c r="M202">
        <v>181</v>
      </c>
      <c r="N202" t="s">
        <v>162</v>
      </c>
      <c r="O202" s="11">
        <v>54000</v>
      </c>
      <c r="P202" s="8"/>
      <c r="Q202" s="1"/>
    </row>
    <row r="203" spans="1:17" outlineLevel="1" x14ac:dyDescent="0.25">
      <c r="A203" s="115">
        <v>19</v>
      </c>
      <c r="C203" s="5" t="s">
        <v>558</v>
      </c>
      <c r="D203">
        <v>5</v>
      </c>
      <c r="E203">
        <v>5</v>
      </c>
      <c r="F203" s="18" t="str">
        <f t="shared" si="65"/>
        <v>Bermuda</v>
      </c>
      <c r="G203">
        <f t="shared" si="66"/>
        <v>5</v>
      </c>
      <c r="I203" t="str">
        <f t="shared" si="67"/>
        <v>B</v>
      </c>
      <c r="M203">
        <v>182</v>
      </c>
      <c r="N203" t="s">
        <v>163</v>
      </c>
      <c r="O203" s="11">
        <v>180000</v>
      </c>
      <c r="P203" s="8"/>
      <c r="Q203" s="1"/>
    </row>
    <row r="204" spans="1:17" outlineLevel="1" x14ac:dyDescent="0.25">
      <c r="A204" s="115">
        <v>20</v>
      </c>
      <c r="C204" s="5" t="s">
        <v>483</v>
      </c>
      <c r="D204">
        <v>11</v>
      </c>
      <c r="E204">
        <v>11</v>
      </c>
      <c r="F204" s="18" t="str">
        <f t="shared" si="65"/>
        <v>Bhutan</v>
      </c>
      <c r="G204">
        <f t="shared" si="66"/>
        <v>11</v>
      </c>
      <c r="I204" t="str">
        <f t="shared" si="67"/>
        <v>B</v>
      </c>
      <c r="M204">
        <v>183</v>
      </c>
      <c r="N204" t="s">
        <v>164</v>
      </c>
      <c r="O204" s="11">
        <v>36979</v>
      </c>
      <c r="P204" s="8"/>
      <c r="Q204" s="1"/>
    </row>
    <row r="205" spans="1:17" outlineLevel="1" x14ac:dyDescent="0.25">
      <c r="A205" s="115">
        <v>21</v>
      </c>
      <c r="C205" s="5" t="s">
        <v>493</v>
      </c>
      <c r="D205">
        <v>22</v>
      </c>
      <c r="E205">
        <v>22</v>
      </c>
      <c r="F205" s="18" t="str">
        <f t="shared" si="65"/>
        <v>Bolivia</v>
      </c>
      <c r="G205">
        <f t="shared" si="66"/>
        <v>22</v>
      </c>
      <c r="I205" t="str">
        <f t="shared" si="67"/>
        <v>B</v>
      </c>
      <c r="M205">
        <v>184</v>
      </c>
      <c r="N205" t="s">
        <v>165</v>
      </c>
      <c r="O205" s="11">
        <v>6081</v>
      </c>
      <c r="P205" s="8"/>
      <c r="Q205" s="1"/>
    </row>
    <row r="206" spans="1:17" outlineLevel="1" x14ac:dyDescent="0.25">
      <c r="A206" s="115">
        <v>22</v>
      </c>
      <c r="C206" s="5" t="s">
        <v>359</v>
      </c>
      <c r="D206">
        <v>26</v>
      </c>
      <c r="E206">
        <v>26</v>
      </c>
      <c r="F206" s="18" t="str">
        <f t="shared" si="65"/>
        <v>Bosnia And Herzegovina</v>
      </c>
      <c r="G206">
        <f t="shared" si="66"/>
        <v>26</v>
      </c>
      <c r="I206" t="str">
        <f t="shared" si="67"/>
        <v>B</v>
      </c>
      <c r="M206">
        <v>185</v>
      </c>
      <c r="N206" t="s">
        <v>166</v>
      </c>
      <c r="O206" s="11">
        <v>109000</v>
      </c>
      <c r="P206" s="8"/>
      <c r="Q206" s="1"/>
    </row>
    <row r="207" spans="1:17" outlineLevel="1" x14ac:dyDescent="0.25">
      <c r="A207" s="115">
        <v>23</v>
      </c>
      <c r="C207" s="5" t="s">
        <v>355</v>
      </c>
      <c r="D207">
        <v>15</v>
      </c>
      <c r="E207">
        <v>15</v>
      </c>
      <c r="F207" s="18" t="str">
        <f t="shared" si="65"/>
        <v>Botswana</v>
      </c>
      <c r="G207">
        <f t="shared" si="66"/>
        <v>15</v>
      </c>
      <c r="I207" t="str">
        <f t="shared" si="67"/>
        <v>B</v>
      </c>
      <c r="M207">
        <v>186</v>
      </c>
      <c r="N207" t="s">
        <v>167</v>
      </c>
      <c r="O207" s="11">
        <v>187820</v>
      </c>
      <c r="P207" s="8"/>
      <c r="Q207" s="1"/>
    </row>
    <row r="208" spans="1:17" outlineLevel="1" x14ac:dyDescent="0.25">
      <c r="A208" s="115">
        <v>24</v>
      </c>
      <c r="C208" s="5" t="s">
        <v>260</v>
      </c>
      <c r="D208">
        <v>1542</v>
      </c>
      <c r="E208">
        <v>1542</v>
      </c>
      <c r="F208" s="18" t="str">
        <f t="shared" si="65"/>
        <v>Brazil</v>
      </c>
      <c r="G208">
        <f t="shared" si="66"/>
        <v>1542</v>
      </c>
      <c r="I208" t="str">
        <f t="shared" si="67"/>
        <v>B</v>
      </c>
      <c r="M208">
        <v>187</v>
      </c>
      <c r="N208" t="s">
        <v>168</v>
      </c>
      <c r="O208" s="11">
        <v>33549</v>
      </c>
      <c r="P208" s="8"/>
      <c r="Q208" s="1"/>
    </row>
    <row r="209" spans="1:17" outlineLevel="1" x14ac:dyDescent="0.25">
      <c r="A209" s="115">
        <v>25</v>
      </c>
      <c r="C209" s="5" t="s">
        <v>360</v>
      </c>
      <c r="D209">
        <v>11</v>
      </c>
      <c r="E209">
        <v>11</v>
      </c>
      <c r="F209" s="18" t="str">
        <f t="shared" si="65"/>
        <v>Brunei Darussalam</v>
      </c>
      <c r="G209">
        <f t="shared" si="66"/>
        <v>11</v>
      </c>
      <c r="I209" t="str">
        <f t="shared" si="67"/>
        <v>B</v>
      </c>
      <c r="M209">
        <v>188</v>
      </c>
      <c r="N209" t="s">
        <v>169</v>
      </c>
      <c r="O209" s="11">
        <v>187356</v>
      </c>
      <c r="P209" s="8"/>
      <c r="Q209" s="1"/>
    </row>
    <row r="210" spans="1:17" outlineLevel="1" x14ac:dyDescent="0.25">
      <c r="A210" s="115">
        <v>26</v>
      </c>
      <c r="C210" s="5" t="s">
        <v>376</v>
      </c>
      <c r="D210">
        <v>245</v>
      </c>
      <c r="E210">
        <v>245</v>
      </c>
      <c r="F210" s="18" t="str">
        <f t="shared" si="65"/>
        <v>Bulgaria</v>
      </c>
      <c r="G210">
        <f t="shared" si="66"/>
        <v>245</v>
      </c>
      <c r="I210" t="str">
        <f t="shared" si="67"/>
        <v>B</v>
      </c>
      <c r="M210">
        <v>189</v>
      </c>
      <c r="N210" t="s">
        <v>170</v>
      </c>
      <c r="O210" s="11">
        <v>29994272</v>
      </c>
      <c r="P210" s="8"/>
      <c r="Q210" s="1"/>
    </row>
    <row r="211" spans="1:17" outlineLevel="1" x14ac:dyDescent="0.25">
      <c r="A211" s="115">
        <v>27</v>
      </c>
      <c r="C211" s="5" t="s">
        <v>559</v>
      </c>
      <c r="D211">
        <v>1</v>
      </c>
      <c r="E211">
        <v>1</v>
      </c>
      <c r="F211" s="18" t="str">
        <f t="shared" si="65"/>
        <v>Burkina Faso</v>
      </c>
      <c r="G211">
        <f t="shared" si="66"/>
        <v>1</v>
      </c>
      <c r="I211" t="str">
        <f t="shared" si="67"/>
        <v>B</v>
      </c>
      <c r="M211">
        <v>190</v>
      </c>
      <c r="N211" t="s">
        <v>171</v>
      </c>
      <c r="O211" s="11">
        <v>12873601</v>
      </c>
      <c r="P211" s="8"/>
      <c r="Q211" s="1"/>
    </row>
    <row r="212" spans="1:17" outlineLevel="1" x14ac:dyDescent="0.25">
      <c r="A212" s="115">
        <v>28</v>
      </c>
      <c r="C212" s="5" t="s">
        <v>487</v>
      </c>
      <c r="D212">
        <v>10</v>
      </c>
      <c r="E212">
        <v>10</v>
      </c>
      <c r="F212" s="18" t="str">
        <f t="shared" si="65"/>
        <v>Cambodia</v>
      </c>
      <c r="G212">
        <f t="shared" si="66"/>
        <v>10</v>
      </c>
      <c r="I212" t="str">
        <f t="shared" si="67"/>
        <v>C</v>
      </c>
      <c r="M212">
        <v>191</v>
      </c>
      <c r="N212" t="s">
        <v>217</v>
      </c>
      <c r="O212" s="11">
        <v>7181505</v>
      </c>
      <c r="P212" s="8"/>
      <c r="Q212" s="1"/>
    </row>
    <row r="213" spans="1:17" outlineLevel="1" x14ac:dyDescent="0.25">
      <c r="A213" s="115">
        <v>29</v>
      </c>
      <c r="C213" s="5" t="s">
        <v>362</v>
      </c>
      <c r="D213">
        <v>10</v>
      </c>
      <c r="E213">
        <v>10</v>
      </c>
      <c r="F213" s="18" t="str">
        <f t="shared" si="65"/>
        <v>Cameroon</v>
      </c>
      <c r="G213">
        <f t="shared" si="66"/>
        <v>10</v>
      </c>
      <c r="I213" t="str">
        <f t="shared" si="67"/>
        <v>C</v>
      </c>
      <c r="M213">
        <v>192</v>
      </c>
      <c r="N213" t="s">
        <v>172</v>
      </c>
      <c r="O213" s="11">
        <v>90945</v>
      </c>
      <c r="P213" s="8"/>
      <c r="Q213" s="1"/>
    </row>
    <row r="214" spans="1:17" outlineLevel="1" x14ac:dyDescent="0.25">
      <c r="A214" s="115">
        <v>30</v>
      </c>
      <c r="C214" s="5" t="s">
        <v>261</v>
      </c>
      <c r="D214">
        <v>5839</v>
      </c>
      <c r="E214">
        <v>5839</v>
      </c>
      <c r="F214" s="18" t="str">
        <f t="shared" si="65"/>
        <v>Canada</v>
      </c>
      <c r="G214">
        <f t="shared" si="66"/>
        <v>5839</v>
      </c>
      <c r="I214" t="str">
        <f t="shared" si="67"/>
        <v>C</v>
      </c>
      <c r="M214">
        <v>193</v>
      </c>
      <c r="N214" t="s">
        <v>173</v>
      </c>
      <c r="O214" s="11">
        <v>6190280</v>
      </c>
      <c r="P214" s="8"/>
      <c r="Q214" s="1"/>
    </row>
    <row r="215" spans="1:17" outlineLevel="1" x14ac:dyDescent="0.25">
      <c r="A215" s="115">
        <v>31</v>
      </c>
      <c r="C215" s="5" t="s">
        <v>553</v>
      </c>
      <c r="D215">
        <v>1</v>
      </c>
      <c r="E215">
        <v>1</v>
      </c>
      <c r="F215" s="18" t="str">
        <f t="shared" si="65"/>
        <v>Cayman Islands</v>
      </c>
      <c r="G215">
        <f t="shared" si="66"/>
        <v>1</v>
      </c>
      <c r="I215" t="str">
        <f t="shared" si="67"/>
        <v>C</v>
      </c>
      <c r="M215">
        <v>194</v>
      </c>
      <c r="N215" t="s">
        <v>174</v>
      </c>
      <c r="O215" s="11">
        <v>5399200</v>
      </c>
      <c r="P215" s="8"/>
      <c r="Q215" s="1"/>
    </row>
    <row r="216" spans="1:17" outlineLevel="1" x14ac:dyDescent="0.25">
      <c r="A216" s="115">
        <v>32</v>
      </c>
      <c r="C216" s="5" t="s">
        <v>262</v>
      </c>
      <c r="D216">
        <v>279</v>
      </c>
      <c r="E216">
        <v>279</v>
      </c>
      <c r="F216" s="18" t="str">
        <f t="shared" si="65"/>
        <v>Chile</v>
      </c>
      <c r="G216">
        <f t="shared" si="66"/>
        <v>279</v>
      </c>
      <c r="I216" t="str">
        <f t="shared" si="67"/>
        <v>C</v>
      </c>
      <c r="M216">
        <v>195</v>
      </c>
      <c r="N216" t="s">
        <v>175</v>
      </c>
      <c r="O216" s="11">
        <v>37429</v>
      </c>
      <c r="P216" s="8"/>
      <c r="Q216" s="1"/>
    </row>
    <row r="217" spans="1:17" outlineLevel="1" x14ac:dyDescent="0.25">
      <c r="A217" s="115">
        <v>33</v>
      </c>
      <c r="C217" s="5" t="s">
        <v>263</v>
      </c>
      <c r="D217">
        <v>8142</v>
      </c>
      <c r="E217">
        <v>8142</v>
      </c>
      <c r="F217" s="18" t="str">
        <f t="shared" ref="F217:F248" si="68">LEFT(C217,LEN(C217)-6)</f>
        <v>China</v>
      </c>
      <c r="G217">
        <f t="shared" si="66"/>
        <v>8142</v>
      </c>
      <c r="I217" t="str">
        <f t="shared" si="67"/>
        <v>C</v>
      </c>
      <c r="M217">
        <v>196</v>
      </c>
      <c r="N217" t="s">
        <v>176</v>
      </c>
      <c r="O217" s="11">
        <v>5415949</v>
      </c>
      <c r="P217" s="8"/>
      <c r="Q217" s="1"/>
    </row>
    <row r="218" spans="1:17" outlineLevel="1" x14ac:dyDescent="0.25">
      <c r="A218" s="115">
        <v>34</v>
      </c>
      <c r="C218" s="5" t="s">
        <v>264</v>
      </c>
      <c r="D218">
        <v>356</v>
      </c>
      <c r="E218">
        <v>356</v>
      </c>
      <c r="F218" s="18" t="str">
        <f t="shared" si="68"/>
        <v>Colombia</v>
      </c>
      <c r="G218">
        <f t="shared" si="66"/>
        <v>356</v>
      </c>
      <c r="I218" t="str">
        <f t="shared" si="67"/>
        <v>C</v>
      </c>
      <c r="M218">
        <v>197</v>
      </c>
      <c r="N218" t="s">
        <v>177</v>
      </c>
      <c r="O218" s="11">
        <v>2062161</v>
      </c>
      <c r="P218" s="8"/>
      <c r="Q218" s="1"/>
    </row>
    <row r="219" spans="1:17" x14ac:dyDescent="0.25">
      <c r="A219" s="115">
        <v>35</v>
      </c>
      <c r="C219" s="5" t="s">
        <v>567</v>
      </c>
      <c r="D219">
        <v>1</v>
      </c>
      <c r="E219">
        <v>1</v>
      </c>
      <c r="F219" s="18" t="str">
        <f t="shared" si="68"/>
        <v>Congo, The Democratic Republic Of</v>
      </c>
      <c r="G219">
        <f t="shared" si="66"/>
        <v>1</v>
      </c>
      <c r="I219" t="str">
        <f t="shared" si="67"/>
        <v>C</v>
      </c>
      <c r="M219">
        <v>198</v>
      </c>
      <c r="N219" t="s">
        <v>178</v>
      </c>
      <c r="O219" s="11">
        <v>581344</v>
      </c>
      <c r="P219" s="8"/>
      <c r="Q219" s="1"/>
    </row>
    <row r="220" spans="1:17" x14ac:dyDescent="0.25">
      <c r="A220" s="115">
        <v>36</v>
      </c>
      <c r="C220" s="5" t="s">
        <v>333</v>
      </c>
      <c r="D220">
        <v>70</v>
      </c>
      <c r="E220">
        <v>70</v>
      </c>
      <c r="F220" s="18" t="str">
        <f t="shared" si="68"/>
        <v>Costa Rica</v>
      </c>
      <c r="G220">
        <f t="shared" si="66"/>
        <v>70</v>
      </c>
      <c r="I220" t="str">
        <f t="shared" si="67"/>
        <v>C</v>
      </c>
      <c r="M220">
        <v>199</v>
      </c>
      <c r="N220" t="s">
        <v>387</v>
      </c>
      <c r="O220" s="11">
        <v>10496000</v>
      </c>
      <c r="P220" s="8"/>
      <c r="Q220" s="1"/>
    </row>
    <row r="221" spans="1:17" x14ac:dyDescent="0.25">
      <c r="A221" s="115">
        <v>37</v>
      </c>
      <c r="C221" s="5" t="s">
        <v>560</v>
      </c>
      <c r="D221">
        <v>3</v>
      </c>
      <c r="E221">
        <v>3</v>
      </c>
      <c r="F221" s="18" t="str">
        <f t="shared" si="68"/>
        <v>Cote D'ivoire</v>
      </c>
      <c r="G221">
        <f t="shared" si="66"/>
        <v>3</v>
      </c>
      <c r="I221" t="str">
        <f t="shared" si="67"/>
        <v>C</v>
      </c>
      <c r="M221">
        <v>200</v>
      </c>
      <c r="N221" t="s">
        <v>179</v>
      </c>
      <c r="O221" s="11">
        <v>52981991</v>
      </c>
      <c r="P221" s="8"/>
      <c r="Q221" s="1"/>
    </row>
    <row r="222" spans="1:17" x14ac:dyDescent="0.25">
      <c r="A222" s="115">
        <v>38</v>
      </c>
      <c r="C222" s="5" t="s">
        <v>265</v>
      </c>
      <c r="D222">
        <v>257</v>
      </c>
      <c r="E222">
        <v>257</v>
      </c>
      <c r="F222" s="18" t="str">
        <f t="shared" si="68"/>
        <v>Croatia</v>
      </c>
      <c r="G222">
        <f t="shared" si="66"/>
        <v>257</v>
      </c>
      <c r="I222" t="str">
        <f t="shared" si="67"/>
        <v>C</v>
      </c>
      <c r="M222">
        <v>201</v>
      </c>
      <c r="N222" s="112" t="s">
        <v>249</v>
      </c>
      <c r="O222" s="11">
        <v>50219669</v>
      </c>
      <c r="P222" s="8"/>
      <c r="Q222" s="1"/>
    </row>
    <row r="223" spans="1:17" x14ac:dyDescent="0.25">
      <c r="A223" s="115">
        <v>39</v>
      </c>
      <c r="C223" s="5" t="s">
        <v>561</v>
      </c>
      <c r="D223">
        <v>13</v>
      </c>
      <c r="E223">
        <v>13</v>
      </c>
      <c r="F223" s="18" t="str">
        <f t="shared" si="68"/>
        <v>Cuba</v>
      </c>
      <c r="G223">
        <f t="shared" si="66"/>
        <v>13</v>
      </c>
      <c r="I223" t="str">
        <f t="shared" si="67"/>
        <v>C</v>
      </c>
      <c r="M223">
        <v>202</v>
      </c>
      <c r="N223" t="s">
        <v>181</v>
      </c>
      <c r="O223" s="11">
        <v>11296000</v>
      </c>
      <c r="P223" s="8"/>
      <c r="Q223" s="1"/>
    </row>
    <row r="224" spans="1:17" x14ac:dyDescent="0.25">
      <c r="A224" s="115">
        <v>40</v>
      </c>
      <c r="C224" s="5" t="s">
        <v>334</v>
      </c>
      <c r="D224">
        <v>72</v>
      </c>
      <c r="E224">
        <v>72</v>
      </c>
      <c r="F224" s="18" t="str">
        <f t="shared" si="68"/>
        <v>Cyprus</v>
      </c>
      <c r="G224">
        <f t="shared" si="66"/>
        <v>72</v>
      </c>
      <c r="I224" t="str">
        <f t="shared" si="67"/>
        <v>C</v>
      </c>
      <c r="M224">
        <v>203</v>
      </c>
      <c r="N224" t="s">
        <v>182</v>
      </c>
      <c r="O224" s="11">
        <v>46609700</v>
      </c>
      <c r="P224" s="8"/>
      <c r="Q224" s="1"/>
    </row>
    <row r="225" spans="1:17" x14ac:dyDescent="0.25">
      <c r="A225" s="115">
        <v>41</v>
      </c>
      <c r="C225" s="5" t="s">
        <v>347</v>
      </c>
      <c r="D225">
        <v>843</v>
      </c>
      <c r="E225">
        <v>843</v>
      </c>
      <c r="F225" s="18" t="str">
        <f t="shared" si="68"/>
        <v>Czech Republic</v>
      </c>
      <c r="G225">
        <f t="shared" si="66"/>
        <v>843</v>
      </c>
      <c r="I225" t="str">
        <f t="shared" si="67"/>
        <v>C</v>
      </c>
      <c r="M225">
        <v>204</v>
      </c>
      <c r="N225" t="s">
        <v>183</v>
      </c>
      <c r="O225" s="11">
        <v>20277597</v>
      </c>
      <c r="P225" s="8"/>
      <c r="Q225" s="1"/>
    </row>
    <row r="226" spans="1:17" x14ac:dyDescent="0.25">
      <c r="A226" s="115">
        <v>42</v>
      </c>
      <c r="C226" s="5" t="s">
        <v>266</v>
      </c>
      <c r="D226">
        <v>1043</v>
      </c>
      <c r="E226">
        <v>1043</v>
      </c>
      <c r="F226" s="18" t="str">
        <f t="shared" si="68"/>
        <v>Denmark</v>
      </c>
      <c r="G226">
        <f t="shared" si="66"/>
        <v>1043</v>
      </c>
      <c r="I226" t="str">
        <f t="shared" si="67"/>
        <v>D</v>
      </c>
      <c r="M226">
        <v>205</v>
      </c>
      <c r="N226" t="s">
        <v>184</v>
      </c>
      <c r="O226" s="11">
        <v>37964000</v>
      </c>
      <c r="P226" s="8"/>
      <c r="Q226" s="1"/>
    </row>
    <row r="227" spans="1:17" x14ac:dyDescent="0.25">
      <c r="A227" s="115">
        <v>43</v>
      </c>
      <c r="C227" s="5" t="s">
        <v>404</v>
      </c>
      <c r="D227">
        <v>1</v>
      </c>
      <c r="E227">
        <v>1</v>
      </c>
      <c r="F227" s="18" t="str">
        <f t="shared" si="68"/>
        <v>Djibouti</v>
      </c>
      <c r="G227">
        <f t="shared" si="66"/>
        <v>1</v>
      </c>
      <c r="I227" t="str">
        <f t="shared" si="67"/>
        <v>D</v>
      </c>
      <c r="M227">
        <v>206</v>
      </c>
      <c r="N227" t="s">
        <v>185</v>
      </c>
      <c r="O227" s="11">
        <v>534189</v>
      </c>
      <c r="P227" s="8"/>
      <c r="Q227" s="1"/>
    </row>
    <row r="228" spans="1:17" x14ac:dyDescent="0.25">
      <c r="A228" s="115">
        <v>44</v>
      </c>
      <c r="C228" s="5" t="s">
        <v>511</v>
      </c>
      <c r="D228">
        <v>16</v>
      </c>
      <c r="E228">
        <v>16</v>
      </c>
      <c r="F228" s="18" t="str">
        <f t="shared" si="68"/>
        <v>Dominica</v>
      </c>
      <c r="G228">
        <f t="shared" si="66"/>
        <v>16</v>
      </c>
      <c r="I228" t="str">
        <f t="shared" si="67"/>
        <v>D</v>
      </c>
      <c r="M228">
        <v>207</v>
      </c>
      <c r="N228" t="s">
        <v>236</v>
      </c>
      <c r="O228" s="11">
        <v>2655</v>
      </c>
      <c r="P228" s="8"/>
      <c r="Q228" s="1"/>
    </row>
    <row r="229" spans="1:17" x14ac:dyDescent="0.25">
      <c r="A229" s="115">
        <v>45</v>
      </c>
      <c r="C229" s="5" t="s">
        <v>351</v>
      </c>
      <c r="D229">
        <v>16</v>
      </c>
      <c r="E229">
        <v>16</v>
      </c>
      <c r="F229" s="18" t="str">
        <f t="shared" si="68"/>
        <v>Dominican Republic</v>
      </c>
      <c r="G229">
        <f t="shared" si="66"/>
        <v>16</v>
      </c>
      <c r="I229" t="str">
        <f t="shared" si="67"/>
        <v>D</v>
      </c>
      <c r="M229">
        <v>208</v>
      </c>
      <c r="N229" t="s">
        <v>186</v>
      </c>
      <c r="O229" s="11">
        <v>1250000</v>
      </c>
      <c r="P229" s="8"/>
      <c r="Q229" s="1"/>
    </row>
    <row r="230" spans="1:17" x14ac:dyDescent="0.25">
      <c r="A230" s="115">
        <v>46</v>
      </c>
      <c r="C230" s="5" t="s">
        <v>415</v>
      </c>
      <c r="D230">
        <v>79</v>
      </c>
      <c r="E230">
        <v>79</v>
      </c>
      <c r="F230" s="18" t="str">
        <f t="shared" si="68"/>
        <v>Ecuador</v>
      </c>
      <c r="G230">
        <f t="shared" si="66"/>
        <v>79</v>
      </c>
      <c r="I230" t="str">
        <f t="shared" si="67"/>
        <v>E</v>
      </c>
      <c r="M230">
        <v>209</v>
      </c>
      <c r="N230" t="s">
        <v>187</v>
      </c>
      <c r="O230" s="11">
        <v>9658301</v>
      </c>
      <c r="P230" s="8"/>
      <c r="Q230" s="1"/>
    </row>
    <row r="231" spans="1:17" x14ac:dyDescent="0.25">
      <c r="A231" s="115">
        <v>47</v>
      </c>
      <c r="C231" s="5" t="s">
        <v>267</v>
      </c>
      <c r="D231">
        <v>581</v>
      </c>
      <c r="E231">
        <v>581</v>
      </c>
      <c r="F231" s="18" t="str">
        <f t="shared" si="68"/>
        <v>Egypt</v>
      </c>
      <c r="G231">
        <f t="shared" si="66"/>
        <v>581</v>
      </c>
      <c r="I231" t="str">
        <f t="shared" si="67"/>
        <v>E</v>
      </c>
      <c r="M231">
        <v>210</v>
      </c>
      <c r="N231" t="s">
        <v>252</v>
      </c>
      <c r="O231" s="11">
        <v>21898000</v>
      </c>
      <c r="P231" s="8"/>
      <c r="Q231" s="1"/>
    </row>
    <row r="232" spans="1:17" x14ac:dyDescent="0.25">
      <c r="A232" s="115">
        <v>48</v>
      </c>
      <c r="C232" s="5" t="s">
        <v>562</v>
      </c>
      <c r="D232">
        <v>2</v>
      </c>
      <c r="E232">
        <v>2</v>
      </c>
      <c r="F232" s="18" t="str">
        <f t="shared" si="68"/>
        <v>El Salvador</v>
      </c>
      <c r="G232">
        <f t="shared" si="66"/>
        <v>2</v>
      </c>
      <c r="I232" t="str">
        <f t="shared" si="67"/>
        <v>E</v>
      </c>
      <c r="M232">
        <v>211</v>
      </c>
      <c r="N232" t="s">
        <v>216</v>
      </c>
      <c r="O232" s="11">
        <v>23379129</v>
      </c>
      <c r="P232" s="8"/>
      <c r="Q232" s="1"/>
    </row>
    <row r="233" spans="1:17" x14ac:dyDescent="0.25">
      <c r="A233" s="115">
        <v>49</v>
      </c>
      <c r="C233" s="5" t="s">
        <v>326</v>
      </c>
      <c r="D233">
        <v>170</v>
      </c>
      <c r="E233">
        <v>170</v>
      </c>
      <c r="F233" s="18" t="str">
        <f t="shared" si="68"/>
        <v>Estonia</v>
      </c>
      <c r="G233">
        <f t="shared" si="66"/>
        <v>170</v>
      </c>
      <c r="I233" t="str">
        <f t="shared" si="67"/>
        <v>E</v>
      </c>
      <c r="M233">
        <v>212</v>
      </c>
      <c r="N233" t="s">
        <v>189</v>
      </c>
      <c r="O233" s="11">
        <v>8160000</v>
      </c>
      <c r="P233" s="8"/>
      <c r="Q233" s="1"/>
    </row>
    <row r="234" spans="1:17" x14ac:dyDescent="0.25">
      <c r="A234" s="115">
        <v>50</v>
      </c>
      <c r="C234" s="5" t="s">
        <v>268</v>
      </c>
      <c r="D234">
        <v>350</v>
      </c>
      <c r="E234">
        <v>350</v>
      </c>
      <c r="F234" s="18" t="str">
        <f t="shared" si="68"/>
        <v>Ethiopia</v>
      </c>
      <c r="G234">
        <f t="shared" si="66"/>
        <v>350</v>
      </c>
      <c r="I234" t="str">
        <f t="shared" si="67"/>
        <v>E</v>
      </c>
      <c r="M234">
        <v>213</v>
      </c>
      <c r="N234" t="s">
        <v>372</v>
      </c>
      <c r="O234" s="11">
        <v>44928923</v>
      </c>
      <c r="P234" s="8"/>
      <c r="Q234" s="1"/>
    </row>
    <row r="235" spans="1:17" x14ac:dyDescent="0.25">
      <c r="A235" s="115">
        <v>51</v>
      </c>
      <c r="C235" s="5" t="s">
        <v>269</v>
      </c>
      <c r="D235">
        <v>955</v>
      </c>
      <c r="E235">
        <v>955</v>
      </c>
      <c r="F235" s="18" t="str">
        <f t="shared" si="68"/>
        <v>Europe</v>
      </c>
      <c r="G235">
        <f t="shared" si="66"/>
        <v>955</v>
      </c>
      <c r="I235" t="str">
        <f t="shared" si="67"/>
        <v>E</v>
      </c>
      <c r="M235">
        <v>214</v>
      </c>
      <c r="N235" t="s">
        <v>191</v>
      </c>
      <c r="O235" s="11">
        <v>65926261</v>
      </c>
      <c r="P235" s="8"/>
      <c r="Q235" s="1"/>
    </row>
    <row r="236" spans="1:17" x14ac:dyDescent="0.25">
      <c r="A236" s="115">
        <v>52</v>
      </c>
      <c r="C236" s="5" t="s">
        <v>554</v>
      </c>
      <c r="D236">
        <v>2</v>
      </c>
      <c r="E236">
        <v>2</v>
      </c>
      <c r="F236" s="18" t="str">
        <f t="shared" si="68"/>
        <v>Faroe Islands</v>
      </c>
      <c r="G236">
        <f t="shared" si="66"/>
        <v>2</v>
      </c>
      <c r="I236" t="str">
        <f t="shared" si="67"/>
        <v>F</v>
      </c>
      <c r="M236">
        <v>215</v>
      </c>
      <c r="N236" t="s">
        <v>192</v>
      </c>
      <c r="O236" s="11">
        <v>1066409</v>
      </c>
      <c r="P236" s="8"/>
      <c r="Q236" s="1"/>
    </row>
    <row r="237" spans="1:17" x14ac:dyDescent="0.25">
      <c r="A237" s="115">
        <v>53</v>
      </c>
      <c r="C237" s="5" t="s">
        <v>485</v>
      </c>
      <c r="D237">
        <v>13</v>
      </c>
      <c r="E237">
        <v>13</v>
      </c>
      <c r="F237" s="18" t="str">
        <f t="shared" si="68"/>
        <v>Fiji</v>
      </c>
      <c r="G237">
        <f t="shared" si="66"/>
        <v>13</v>
      </c>
      <c r="I237" t="str">
        <f t="shared" si="67"/>
        <v>F</v>
      </c>
      <c r="M237">
        <v>216</v>
      </c>
      <c r="N237" t="s">
        <v>193</v>
      </c>
      <c r="O237" s="11">
        <v>6191155</v>
      </c>
      <c r="P237" s="8"/>
      <c r="Q237" s="1"/>
    </row>
    <row r="238" spans="1:17" x14ac:dyDescent="0.25">
      <c r="A238" s="115">
        <v>54</v>
      </c>
      <c r="C238" s="5" t="s">
        <v>270</v>
      </c>
      <c r="D238">
        <v>911</v>
      </c>
      <c r="E238">
        <v>911</v>
      </c>
      <c r="F238" s="18" t="str">
        <f t="shared" si="68"/>
        <v>Finland</v>
      </c>
      <c r="G238">
        <f t="shared" si="66"/>
        <v>911</v>
      </c>
      <c r="I238" t="str">
        <f t="shared" si="67"/>
        <v>F</v>
      </c>
      <c r="M238">
        <v>217</v>
      </c>
      <c r="N238" t="s">
        <v>411</v>
      </c>
      <c r="O238" s="11">
        <v>1411</v>
      </c>
      <c r="P238" s="8"/>
      <c r="Q238" s="1"/>
    </row>
    <row r="239" spans="1:17" x14ac:dyDescent="0.25">
      <c r="A239" s="115">
        <v>55</v>
      </c>
      <c r="C239" s="5" t="s">
        <v>271</v>
      </c>
      <c r="D239">
        <v>3945</v>
      </c>
      <c r="E239">
        <v>3945</v>
      </c>
      <c r="F239" s="18" t="str">
        <f t="shared" si="68"/>
        <v>France</v>
      </c>
      <c r="G239">
        <f t="shared" si="66"/>
        <v>3945</v>
      </c>
      <c r="I239" t="str">
        <f t="shared" si="67"/>
        <v>F</v>
      </c>
      <c r="M239">
        <v>218</v>
      </c>
      <c r="N239" t="s">
        <v>194</v>
      </c>
      <c r="O239" s="11">
        <v>103036</v>
      </c>
      <c r="P239" s="8"/>
      <c r="Q239" s="1"/>
    </row>
    <row r="240" spans="1:17" x14ac:dyDescent="0.25">
      <c r="A240" s="115">
        <v>56</v>
      </c>
      <c r="C240" s="5" t="s">
        <v>407</v>
      </c>
      <c r="D240">
        <v>1</v>
      </c>
      <c r="E240">
        <v>1</v>
      </c>
      <c r="F240" s="18" t="str">
        <f t="shared" si="68"/>
        <v>French Polynesia</v>
      </c>
      <c r="G240">
        <f t="shared" si="66"/>
        <v>1</v>
      </c>
      <c r="I240" t="str">
        <f t="shared" si="67"/>
        <v>F</v>
      </c>
      <c r="M240">
        <v>219</v>
      </c>
      <c r="N240" t="s">
        <v>195</v>
      </c>
      <c r="O240" s="11">
        <v>1328019</v>
      </c>
      <c r="P240" s="8"/>
      <c r="Q240" s="1"/>
    </row>
    <row r="241" spans="1:17" x14ac:dyDescent="0.25">
      <c r="A241" s="115">
        <v>57</v>
      </c>
      <c r="C241" s="5" t="s">
        <v>335</v>
      </c>
      <c r="D241">
        <v>30</v>
      </c>
      <c r="E241">
        <v>30</v>
      </c>
      <c r="F241" s="18" t="str">
        <f t="shared" si="68"/>
        <v>Georgia</v>
      </c>
      <c r="G241">
        <f t="shared" si="66"/>
        <v>30</v>
      </c>
      <c r="I241" t="str">
        <f t="shared" si="67"/>
        <v>G</v>
      </c>
      <c r="M241">
        <v>220</v>
      </c>
      <c r="N241" t="s">
        <v>196</v>
      </c>
      <c r="O241" s="11">
        <v>10886500</v>
      </c>
      <c r="P241" s="8"/>
      <c r="Q241" s="1"/>
    </row>
    <row r="242" spans="1:17" x14ac:dyDescent="0.25">
      <c r="A242" s="115">
        <v>58</v>
      </c>
      <c r="C242" s="5" t="s">
        <v>345</v>
      </c>
      <c r="D242">
        <v>9713</v>
      </c>
      <c r="E242">
        <v>9713</v>
      </c>
      <c r="F242" s="18" t="str">
        <f t="shared" si="68"/>
        <v>Germany</v>
      </c>
      <c r="G242">
        <f t="shared" si="66"/>
        <v>9713</v>
      </c>
      <c r="I242" t="str">
        <f t="shared" si="67"/>
        <v>G</v>
      </c>
      <c r="M242">
        <v>221</v>
      </c>
      <c r="N242" t="s">
        <v>197</v>
      </c>
      <c r="O242" s="11">
        <v>76667864</v>
      </c>
      <c r="P242" s="8"/>
      <c r="Q242" s="1"/>
    </row>
    <row r="243" spans="1:17" x14ac:dyDescent="0.25">
      <c r="A243" s="115">
        <v>59</v>
      </c>
      <c r="C243" s="5" t="s">
        <v>336</v>
      </c>
      <c r="D243">
        <v>103</v>
      </c>
      <c r="E243">
        <v>103</v>
      </c>
      <c r="F243" s="18" t="str">
        <f t="shared" si="68"/>
        <v>Ghana</v>
      </c>
      <c r="G243">
        <f t="shared" si="66"/>
        <v>103</v>
      </c>
      <c r="I243" t="str">
        <f t="shared" si="67"/>
        <v>G</v>
      </c>
      <c r="M243">
        <v>222</v>
      </c>
      <c r="N243" t="s">
        <v>198</v>
      </c>
      <c r="O243" s="11">
        <v>5240000</v>
      </c>
      <c r="P243" s="8"/>
      <c r="Q243" s="1"/>
    </row>
    <row r="244" spans="1:17" x14ac:dyDescent="0.25">
      <c r="A244" s="115">
        <v>60</v>
      </c>
      <c r="C244" s="5" t="s">
        <v>272</v>
      </c>
      <c r="D244">
        <v>927</v>
      </c>
      <c r="E244">
        <v>927</v>
      </c>
      <c r="F244" s="18" t="str">
        <f t="shared" si="68"/>
        <v>Greece</v>
      </c>
      <c r="G244">
        <f t="shared" si="66"/>
        <v>927</v>
      </c>
      <c r="I244" t="str">
        <f t="shared" si="67"/>
        <v>G</v>
      </c>
      <c r="M244">
        <v>223</v>
      </c>
      <c r="N244" t="s">
        <v>199</v>
      </c>
      <c r="O244" s="11">
        <v>31458</v>
      </c>
      <c r="P244" s="8"/>
      <c r="Q244" s="1"/>
    </row>
    <row r="245" spans="1:17" x14ac:dyDescent="0.25">
      <c r="A245" s="115">
        <v>61</v>
      </c>
      <c r="C245" s="5" t="s">
        <v>273</v>
      </c>
      <c r="D245">
        <v>4</v>
      </c>
      <c r="E245">
        <v>4</v>
      </c>
      <c r="F245" s="18" t="str">
        <f t="shared" si="68"/>
        <v>Grenada</v>
      </c>
      <c r="G245">
        <f t="shared" si="66"/>
        <v>4</v>
      </c>
      <c r="I245" t="str">
        <f t="shared" si="67"/>
        <v>G</v>
      </c>
      <c r="M245">
        <v>224</v>
      </c>
      <c r="N245" t="s">
        <v>200</v>
      </c>
      <c r="O245" s="11">
        <v>11323</v>
      </c>
      <c r="P245" s="8"/>
      <c r="Q245" s="1"/>
    </row>
    <row r="246" spans="1:17" x14ac:dyDescent="0.25">
      <c r="A246" s="115">
        <v>62</v>
      </c>
      <c r="C246" s="5" t="s">
        <v>563</v>
      </c>
      <c r="D246">
        <v>4</v>
      </c>
      <c r="E246">
        <v>4</v>
      </c>
      <c r="F246" s="18" t="str">
        <f t="shared" si="68"/>
        <v>Guadeloupe</v>
      </c>
      <c r="G246">
        <f t="shared" si="66"/>
        <v>4</v>
      </c>
      <c r="I246" t="str">
        <f t="shared" si="67"/>
        <v>G</v>
      </c>
      <c r="M246">
        <v>225</v>
      </c>
      <c r="N246" t="s">
        <v>201</v>
      </c>
      <c r="O246" s="11">
        <v>35357000</v>
      </c>
      <c r="P246" s="8"/>
      <c r="Q246" s="1"/>
    </row>
    <row r="247" spans="1:17" x14ac:dyDescent="0.25">
      <c r="A247" s="115">
        <v>63</v>
      </c>
      <c r="C247" s="5" t="s">
        <v>452</v>
      </c>
      <c r="D247">
        <v>7</v>
      </c>
      <c r="E247">
        <v>7</v>
      </c>
      <c r="F247" s="18" t="str">
        <f t="shared" si="68"/>
        <v>Guatemala</v>
      </c>
      <c r="G247">
        <f t="shared" si="66"/>
        <v>7</v>
      </c>
      <c r="I247" t="str">
        <f t="shared" si="67"/>
        <v>G</v>
      </c>
      <c r="M247">
        <v>226</v>
      </c>
      <c r="N247" t="s">
        <v>202</v>
      </c>
      <c r="O247" s="11">
        <v>45410071</v>
      </c>
      <c r="P247" s="8"/>
      <c r="Q247" s="1"/>
    </row>
    <row r="248" spans="1:17" x14ac:dyDescent="0.25">
      <c r="A248" s="115">
        <v>64</v>
      </c>
      <c r="C248" s="5" t="s">
        <v>459</v>
      </c>
      <c r="D248">
        <v>4</v>
      </c>
      <c r="E248">
        <v>4</v>
      </c>
      <c r="F248" s="18" t="str">
        <f t="shared" si="68"/>
        <v>Guernsey</v>
      </c>
      <c r="G248">
        <f t="shared" si="66"/>
        <v>4</v>
      </c>
      <c r="I248" t="str">
        <f t="shared" si="67"/>
        <v>G</v>
      </c>
      <c r="M248">
        <v>227</v>
      </c>
      <c r="N248" t="s">
        <v>203</v>
      </c>
      <c r="O248" s="11">
        <v>8264070</v>
      </c>
      <c r="P248" s="8"/>
      <c r="Q248" s="1"/>
    </row>
    <row r="249" spans="1:17" x14ac:dyDescent="0.25">
      <c r="A249" s="115">
        <v>65</v>
      </c>
      <c r="C249" s="5" t="s">
        <v>471</v>
      </c>
      <c r="D249">
        <v>2</v>
      </c>
      <c r="E249">
        <v>2</v>
      </c>
      <c r="F249" s="18" t="str">
        <f t="shared" ref="F249:F280" si="69">LEFT(C249,LEN(C249)-6)</f>
        <v>Guyana</v>
      </c>
      <c r="G249">
        <f t="shared" si="66"/>
        <v>2</v>
      </c>
      <c r="I249" t="str">
        <f t="shared" si="67"/>
        <v>G</v>
      </c>
      <c r="M249">
        <v>228</v>
      </c>
      <c r="N249" t="s">
        <v>204</v>
      </c>
      <c r="O249" s="11">
        <v>63705000</v>
      </c>
      <c r="P249" s="8"/>
      <c r="Q249" s="1"/>
    </row>
    <row r="250" spans="1:17" x14ac:dyDescent="0.25">
      <c r="A250" s="115">
        <v>66</v>
      </c>
      <c r="C250" s="5" t="s">
        <v>406</v>
      </c>
      <c r="D250">
        <v>4</v>
      </c>
      <c r="E250">
        <v>4</v>
      </c>
      <c r="F250" s="18" t="str">
        <f t="shared" si="69"/>
        <v>Honduras</v>
      </c>
      <c r="G250">
        <f t="shared" ref="G250:G313" si="70">E250</f>
        <v>4</v>
      </c>
      <c r="I250" t="str">
        <f t="shared" ref="I250:I313" si="71">LEFT(C250,1)</f>
        <v>H</v>
      </c>
      <c r="M250">
        <v>229</v>
      </c>
      <c r="N250" t="s">
        <v>10</v>
      </c>
      <c r="O250" s="11">
        <v>317808000</v>
      </c>
      <c r="P250" s="8"/>
      <c r="Q250" s="1"/>
    </row>
    <row r="251" spans="1:17" x14ac:dyDescent="0.25">
      <c r="A251" s="115">
        <v>67</v>
      </c>
      <c r="C251" s="5" t="s">
        <v>274</v>
      </c>
      <c r="D251">
        <v>991</v>
      </c>
      <c r="E251">
        <v>991</v>
      </c>
      <c r="F251" s="18" t="str">
        <f t="shared" si="69"/>
        <v>Hong Kong</v>
      </c>
      <c r="G251">
        <f t="shared" si="70"/>
        <v>991</v>
      </c>
      <c r="I251" t="str">
        <f>LEFT(C251,1)</f>
        <v>H</v>
      </c>
      <c r="M251">
        <v>230</v>
      </c>
      <c r="N251" t="s">
        <v>205</v>
      </c>
      <c r="O251" s="11">
        <v>106405</v>
      </c>
      <c r="P251" s="8"/>
      <c r="Q251" s="1"/>
    </row>
    <row r="252" spans="1:17" x14ac:dyDescent="0.25">
      <c r="A252" s="115">
        <v>68</v>
      </c>
      <c r="C252" s="5" t="s">
        <v>275</v>
      </c>
      <c r="D252">
        <v>405</v>
      </c>
      <c r="E252">
        <v>405</v>
      </c>
      <c r="F252" s="18" t="str">
        <f t="shared" si="69"/>
        <v>Hungary</v>
      </c>
      <c r="G252">
        <f t="shared" si="70"/>
        <v>405</v>
      </c>
      <c r="I252" t="str">
        <f t="shared" si="71"/>
        <v>H</v>
      </c>
      <c r="M252">
        <v>231</v>
      </c>
      <c r="N252" t="s">
        <v>206</v>
      </c>
      <c r="O252" s="11">
        <v>3286314</v>
      </c>
      <c r="P252" s="8"/>
      <c r="Q252" s="1"/>
    </row>
    <row r="253" spans="1:17" x14ac:dyDescent="0.25">
      <c r="A253" s="115">
        <v>69</v>
      </c>
      <c r="C253" s="5" t="s">
        <v>329</v>
      </c>
      <c r="D253">
        <v>48</v>
      </c>
      <c r="E253">
        <v>48</v>
      </c>
      <c r="F253" s="18" t="str">
        <f t="shared" si="69"/>
        <v>Iceland</v>
      </c>
      <c r="G253">
        <f t="shared" si="70"/>
        <v>48</v>
      </c>
      <c r="I253" t="str">
        <f t="shared" si="71"/>
        <v>I</v>
      </c>
      <c r="M253">
        <v>232</v>
      </c>
      <c r="N253" t="s">
        <v>207</v>
      </c>
      <c r="O253" s="11">
        <v>30183400</v>
      </c>
      <c r="P253" s="8"/>
      <c r="Q253" s="1"/>
    </row>
    <row r="254" spans="1:17" x14ac:dyDescent="0.25">
      <c r="A254" s="115">
        <v>70</v>
      </c>
      <c r="C254" s="5" t="s">
        <v>276</v>
      </c>
      <c r="D254">
        <v>11109</v>
      </c>
      <c r="E254">
        <v>11109</v>
      </c>
      <c r="F254" s="18" t="str">
        <f t="shared" si="69"/>
        <v>India</v>
      </c>
      <c r="G254">
        <f t="shared" si="70"/>
        <v>11109</v>
      </c>
      <c r="I254" t="str">
        <f t="shared" si="71"/>
        <v>I</v>
      </c>
      <c r="M254">
        <v>233</v>
      </c>
      <c r="N254" t="s">
        <v>208</v>
      </c>
      <c r="O254" s="11">
        <v>264652</v>
      </c>
      <c r="P254" s="8"/>
      <c r="Q254" s="1"/>
    </row>
    <row r="255" spans="1:17" x14ac:dyDescent="0.25">
      <c r="A255" s="115">
        <v>71</v>
      </c>
      <c r="C255" s="5" t="s">
        <v>277</v>
      </c>
      <c r="D255">
        <v>851</v>
      </c>
      <c r="E255">
        <v>851</v>
      </c>
      <c r="F255" s="18" t="str">
        <f t="shared" si="69"/>
        <v>Indonesia</v>
      </c>
      <c r="G255">
        <f t="shared" si="70"/>
        <v>851</v>
      </c>
      <c r="I255" t="str">
        <f t="shared" si="71"/>
        <v>I</v>
      </c>
      <c r="M255">
        <v>234</v>
      </c>
      <c r="N255" t="s">
        <v>209</v>
      </c>
      <c r="O255" s="11">
        <v>28946101</v>
      </c>
      <c r="P255" s="8"/>
      <c r="Q255" s="1"/>
    </row>
    <row r="256" spans="1:17" x14ac:dyDescent="0.25">
      <c r="A256" s="115">
        <v>72</v>
      </c>
      <c r="C256" s="5" t="s">
        <v>278</v>
      </c>
      <c r="D256">
        <v>1496</v>
      </c>
      <c r="E256">
        <v>1496</v>
      </c>
      <c r="F256" s="18" t="str">
        <f t="shared" si="69"/>
        <v>Iran, Islamic Republic Of</v>
      </c>
      <c r="G256">
        <f t="shared" si="70"/>
        <v>1496</v>
      </c>
      <c r="I256" t="str">
        <f t="shared" si="71"/>
        <v>I</v>
      </c>
      <c r="M256">
        <v>235</v>
      </c>
      <c r="N256" t="s">
        <v>210</v>
      </c>
      <c r="O256" s="11">
        <v>89708900</v>
      </c>
      <c r="P256" s="8"/>
      <c r="Q256" s="1"/>
    </row>
    <row r="257" spans="1:17" x14ac:dyDescent="0.25">
      <c r="A257" s="115">
        <v>73</v>
      </c>
      <c r="C257" s="5" t="s">
        <v>279</v>
      </c>
      <c r="D257">
        <v>122</v>
      </c>
      <c r="E257">
        <v>122</v>
      </c>
      <c r="F257" s="18" t="str">
        <f t="shared" si="69"/>
        <v>Iraq</v>
      </c>
      <c r="G257">
        <f t="shared" si="70"/>
        <v>122</v>
      </c>
      <c r="I257" t="str">
        <f t="shared" si="71"/>
        <v>I</v>
      </c>
      <c r="M257">
        <v>236</v>
      </c>
      <c r="N257" t="s">
        <v>211</v>
      </c>
      <c r="O257" s="11">
        <v>13135</v>
      </c>
      <c r="P257" s="8"/>
      <c r="Q257" s="1"/>
    </row>
    <row r="258" spans="1:17" x14ac:dyDescent="0.25">
      <c r="A258" s="115">
        <v>74</v>
      </c>
      <c r="C258" s="5" t="s">
        <v>281</v>
      </c>
      <c r="D258">
        <v>505</v>
      </c>
      <c r="E258">
        <v>505</v>
      </c>
      <c r="F258" s="18" t="str">
        <f t="shared" si="69"/>
        <v>Ireland</v>
      </c>
      <c r="G258">
        <f t="shared" si="70"/>
        <v>505</v>
      </c>
      <c r="I258" t="str">
        <f t="shared" si="71"/>
        <v>I</v>
      </c>
      <c r="M258">
        <v>237</v>
      </c>
      <c r="N258" t="s">
        <v>412</v>
      </c>
      <c r="O258" s="11">
        <v>567000</v>
      </c>
      <c r="P258" s="8"/>
      <c r="Q258" s="1"/>
    </row>
    <row r="259" spans="1:17" x14ac:dyDescent="0.25">
      <c r="A259" s="115">
        <v>75</v>
      </c>
      <c r="C259" s="5" t="s">
        <v>280</v>
      </c>
      <c r="D259">
        <v>1135</v>
      </c>
      <c r="E259">
        <v>1135</v>
      </c>
      <c r="F259" s="18" t="str">
        <f t="shared" si="69"/>
        <v>Israel</v>
      </c>
      <c r="G259">
        <f t="shared" si="70"/>
        <v>1135</v>
      </c>
      <c r="I259" t="str">
        <f t="shared" si="71"/>
        <v>I</v>
      </c>
      <c r="M259">
        <v>238</v>
      </c>
      <c r="N259" t="s">
        <v>212</v>
      </c>
      <c r="O259" s="11">
        <v>25235000</v>
      </c>
      <c r="P259" s="8"/>
      <c r="Q259" s="1"/>
    </row>
    <row r="260" spans="1:17" x14ac:dyDescent="0.25">
      <c r="A260" s="115">
        <v>76</v>
      </c>
      <c r="C260" s="5" t="s">
        <v>282</v>
      </c>
      <c r="D260">
        <v>2996</v>
      </c>
      <c r="E260">
        <v>2996</v>
      </c>
      <c r="F260" s="18" t="str">
        <f t="shared" si="69"/>
        <v>Italy</v>
      </c>
      <c r="G260">
        <f t="shared" si="70"/>
        <v>2996</v>
      </c>
      <c r="I260" t="str">
        <f t="shared" si="71"/>
        <v>I</v>
      </c>
      <c r="M260">
        <v>239</v>
      </c>
      <c r="N260" t="s">
        <v>213</v>
      </c>
      <c r="O260" s="11">
        <v>14580290</v>
      </c>
      <c r="P260" s="8"/>
      <c r="Q260" s="1"/>
    </row>
    <row r="261" spans="1:17" x14ac:dyDescent="0.25">
      <c r="A261" s="115">
        <v>77</v>
      </c>
      <c r="C261" s="5" t="s">
        <v>349</v>
      </c>
      <c r="D261">
        <v>49</v>
      </c>
      <c r="E261">
        <v>49</v>
      </c>
      <c r="F261" s="18" t="str">
        <f t="shared" si="69"/>
        <v>Jamaica</v>
      </c>
      <c r="G261">
        <f t="shared" si="70"/>
        <v>49</v>
      </c>
      <c r="I261" t="str">
        <f t="shared" si="71"/>
        <v>J</v>
      </c>
      <c r="M261">
        <v>240</v>
      </c>
      <c r="N261" t="s">
        <v>214</v>
      </c>
      <c r="O261" s="11">
        <v>12973808</v>
      </c>
      <c r="P261" s="8"/>
      <c r="Q261" s="1"/>
    </row>
    <row r="262" spans="1:17" x14ac:dyDescent="0.25">
      <c r="A262" s="115">
        <v>78</v>
      </c>
      <c r="C262" s="5" t="s">
        <v>283</v>
      </c>
      <c r="D262">
        <v>2475</v>
      </c>
      <c r="E262">
        <v>2475</v>
      </c>
      <c r="F262" s="18" t="str">
        <f t="shared" si="69"/>
        <v>Japan</v>
      </c>
      <c r="G262">
        <f t="shared" si="70"/>
        <v>2475</v>
      </c>
      <c r="I262" t="str">
        <f t="shared" si="71"/>
        <v>J</v>
      </c>
      <c r="M262">
        <v>241</v>
      </c>
      <c r="N262" t="s">
        <v>9</v>
      </c>
      <c r="O262" s="11">
        <v>26494504</v>
      </c>
      <c r="P262" s="8"/>
      <c r="Q262" s="1"/>
    </row>
    <row r="263" spans="1:17" x14ac:dyDescent="0.25">
      <c r="A263" s="115">
        <v>79</v>
      </c>
      <c r="C263" s="5" t="s">
        <v>337</v>
      </c>
      <c r="D263">
        <v>3</v>
      </c>
      <c r="E263">
        <v>3</v>
      </c>
      <c r="F263" s="18" t="str">
        <f t="shared" si="69"/>
        <v>Jersey</v>
      </c>
      <c r="G263">
        <f t="shared" si="70"/>
        <v>3</v>
      </c>
      <c r="I263" t="str">
        <f t="shared" si="71"/>
        <v>J</v>
      </c>
      <c r="M263">
        <v>242</v>
      </c>
      <c r="N263" t="s">
        <v>7</v>
      </c>
      <c r="O263" s="11">
        <v>8112200</v>
      </c>
      <c r="P263" s="8"/>
      <c r="Q263" s="1"/>
    </row>
    <row r="264" spans="1:17" x14ac:dyDescent="0.25">
      <c r="A264" s="115">
        <v>80</v>
      </c>
      <c r="C264" s="5" t="s">
        <v>284</v>
      </c>
      <c r="D264">
        <v>162</v>
      </c>
      <c r="E264">
        <v>162</v>
      </c>
      <c r="F264" s="18" t="str">
        <f t="shared" si="69"/>
        <v>Jordan</v>
      </c>
      <c r="G264">
        <f t="shared" si="70"/>
        <v>162</v>
      </c>
      <c r="I264" t="str">
        <f t="shared" si="71"/>
        <v>J</v>
      </c>
      <c r="M264">
        <v>243</v>
      </c>
      <c r="N264" t="s">
        <v>8</v>
      </c>
      <c r="O264" s="11">
        <v>839</v>
      </c>
      <c r="P264" s="8"/>
      <c r="Q264" s="1"/>
    </row>
    <row r="265" spans="1:17" x14ac:dyDescent="0.25">
      <c r="A265" s="115">
        <v>81</v>
      </c>
      <c r="C265" s="5" t="s">
        <v>338</v>
      </c>
      <c r="D265">
        <v>45</v>
      </c>
      <c r="E265">
        <v>45</v>
      </c>
      <c r="F265" s="18" t="str">
        <f t="shared" si="69"/>
        <v>Kazakhstan</v>
      </c>
      <c r="G265">
        <f t="shared" si="70"/>
        <v>45</v>
      </c>
      <c r="I265" t="str">
        <f t="shared" si="71"/>
        <v>K</v>
      </c>
      <c r="P265" s="8"/>
      <c r="Q265" s="1"/>
    </row>
    <row r="266" spans="1:17" x14ac:dyDescent="0.25">
      <c r="A266" s="115">
        <v>82</v>
      </c>
      <c r="C266" s="5" t="s">
        <v>285</v>
      </c>
      <c r="D266">
        <v>148</v>
      </c>
      <c r="E266">
        <v>148</v>
      </c>
      <c r="F266" s="18" t="str">
        <f t="shared" si="69"/>
        <v>Kenya</v>
      </c>
      <c r="G266">
        <f t="shared" si="70"/>
        <v>148</v>
      </c>
      <c r="I266" t="str">
        <f t="shared" si="71"/>
        <v>K</v>
      </c>
      <c r="P266" s="8"/>
      <c r="Q266" s="1"/>
    </row>
    <row r="267" spans="1:17" x14ac:dyDescent="0.25">
      <c r="A267" s="115">
        <v>83</v>
      </c>
      <c r="C267" s="5" t="s">
        <v>473</v>
      </c>
      <c r="D267">
        <v>3</v>
      </c>
      <c r="E267">
        <v>3</v>
      </c>
      <c r="F267" s="18" t="str">
        <f t="shared" si="69"/>
        <v>Korea, Democratic People's Republic Of</v>
      </c>
      <c r="G267">
        <f t="shared" si="70"/>
        <v>3</v>
      </c>
      <c r="I267" t="str">
        <f t="shared" si="71"/>
        <v>K</v>
      </c>
      <c r="P267" s="8"/>
      <c r="Q267" s="1"/>
    </row>
    <row r="268" spans="1:17" x14ac:dyDescent="0.25">
      <c r="A268" s="115">
        <v>84</v>
      </c>
      <c r="C268" s="5" t="s">
        <v>286</v>
      </c>
      <c r="D268">
        <v>4302</v>
      </c>
      <c r="E268">
        <v>4302</v>
      </c>
      <c r="F268" s="18" t="str">
        <f t="shared" si="69"/>
        <v>Korea, Republic Of</v>
      </c>
      <c r="G268">
        <f t="shared" si="70"/>
        <v>4302</v>
      </c>
      <c r="I268" t="str">
        <f t="shared" si="71"/>
        <v>K</v>
      </c>
      <c r="P268" s="8"/>
      <c r="Q268" s="1"/>
    </row>
    <row r="269" spans="1:17" x14ac:dyDescent="0.25">
      <c r="A269" s="115">
        <v>85</v>
      </c>
      <c r="C269" s="5" t="s">
        <v>287</v>
      </c>
      <c r="D269">
        <v>34</v>
      </c>
      <c r="E269">
        <v>34</v>
      </c>
      <c r="F269" s="18" t="str">
        <f t="shared" si="69"/>
        <v>Kuwait</v>
      </c>
      <c r="G269">
        <f t="shared" si="70"/>
        <v>34</v>
      </c>
      <c r="I269" t="str">
        <f t="shared" si="71"/>
        <v>K</v>
      </c>
      <c r="P269" s="8"/>
      <c r="Q269" s="1"/>
    </row>
    <row r="270" spans="1:17" x14ac:dyDescent="0.25">
      <c r="A270" s="115">
        <v>86</v>
      </c>
      <c r="C270" s="5" t="s">
        <v>494</v>
      </c>
      <c r="D270">
        <v>10</v>
      </c>
      <c r="E270">
        <v>10</v>
      </c>
      <c r="F270" s="18" t="str">
        <f t="shared" si="69"/>
        <v>Kyrgyzstan</v>
      </c>
      <c r="G270">
        <f t="shared" si="70"/>
        <v>10</v>
      </c>
      <c r="I270" t="str">
        <f t="shared" si="71"/>
        <v>K</v>
      </c>
      <c r="P270" s="8"/>
      <c r="Q270" s="1"/>
    </row>
    <row r="271" spans="1:17" x14ac:dyDescent="0.25">
      <c r="A271" s="115">
        <v>87</v>
      </c>
      <c r="C271" s="5" t="s">
        <v>569</v>
      </c>
      <c r="D271">
        <v>1</v>
      </c>
      <c r="E271">
        <v>1</v>
      </c>
      <c r="F271" s="18" t="str">
        <f t="shared" si="69"/>
        <v>Lao People's Democratic Republic</v>
      </c>
      <c r="G271">
        <f t="shared" si="70"/>
        <v>1</v>
      </c>
      <c r="I271" t="str">
        <f t="shared" si="71"/>
        <v>L</v>
      </c>
      <c r="P271" s="8"/>
      <c r="Q271" s="1"/>
    </row>
    <row r="272" spans="1:17" x14ac:dyDescent="0.25">
      <c r="A272" s="115">
        <v>88</v>
      </c>
      <c r="C272" s="5" t="s">
        <v>327</v>
      </c>
      <c r="D272">
        <v>102</v>
      </c>
      <c r="E272">
        <v>102</v>
      </c>
      <c r="F272" s="18" t="str">
        <f t="shared" si="69"/>
        <v>Latvia</v>
      </c>
      <c r="G272">
        <f t="shared" si="70"/>
        <v>102</v>
      </c>
      <c r="I272" t="str">
        <f t="shared" si="71"/>
        <v>L</v>
      </c>
      <c r="P272" s="8"/>
      <c r="Q272" s="1"/>
    </row>
    <row r="273" spans="1:17" x14ac:dyDescent="0.25">
      <c r="A273" s="115">
        <v>89</v>
      </c>
      <c r="C273" s="5" t="s">
        <v>288</v>
      </c>
      <c r="D273">
        <v>112</v>
      </c>
      <c r="E273">
        <v>112</v>
      </c>
      <c r="F273" s="18" t="str">
        <f t="shared" si="69"/>
        <v>Lebanon</v>
      </c>
      <c r="G273">
        <f t="shared" si="70"/>
        <v>112</v>
      </c>
      <c r="I273" t="str">
        <f t="shared" si="71"/>
        <v>L</v>
      </c>
      <c r="P273" s="8"/>
      <c r="Q273" s="1"/>
    </row>
    <row r="274" spans="1:17" x14ac:dyDescent="0.25">
      <c r="A274" s="115">
        <v>90</v>
      </c>
      <c r="C274" s="5" t="s">
        <v>552</v>
      </c>
      <c r="D274">
        <v>2</v>
      </c>
      <c r="E274">
        <v>2</v>
      </c>
      <c r="F274" s="18" t="str">
        <f t="shared" si="69"/>
        <v>Lesotho</v>
      </c>
      <c r="G274">
        <f t="shared" si="70"/>
        <v>2</v>
      </c>
      <c r="I274" t="str">
        <f t="shared" si="71"/>
        <v>L</v>
      </c>
      <c r="P274" s="8"/>
      <c r="Q274" s="1"/>
    </row>
    <row r="275" spans="1:17" x14ac:dyDescent="0.25">
      <c r="A275" s="115">
        <v>91</v>
      </c>
      <c r="C275" s="5" t="s">
        <v>339</v>
      </c>
      <c r="D275">
        <v>88</v>
      </c>
      <c r="E275">
        <v>88</v>
      </c>
      <c r="F275" s="18" t="str">
        <f t="shared" si="69"/>
        <v>Libya</v>
      </c>
      <c r="G275">
        <f t="shared" si="70"/>
        <v>88</v>
      </c>
      <c r="I275" t="str">
        <f t="shared" si="71"/>
        <v>L</v>
      </c>
      <c r="P275" s="8"/>
      <c r="Q275" s="1"/>
    </row>
    <row r="276" spans="1:17" x14ac:dyDescent="0.25">
      <c r="A276" s="115">
        <v>92</v>
      </c>
      <c r="C276" s="5" t="s">
        <v>505</v>
      </c>
      <c r="D276">
        <v>3</v>
      </c>
      <c r="E276">
        <v>3</v>
      </c>
      <c r="F276" s="18" t="str">
        <f t="shared" si="69"/>
        <v>Liechtenstein</v>
      </c>
      <c r="G276">
        <f t="shared" si="70"/>
        <v>3</v>
      </c>
      <c r="I276" t="str">
        <f t="shared" si="71"/>
        <v>L</v>
      </c>
      <c r="P276" s="8"/>
      <c r="Q276" s="1"/>
    </row>
    <row r="277" spans="1:17" x14ac:dyDescent="0.25">
      <c r="A277" s="115">
        <v>93</v>
      </c>
      <c r="C277" s="5" t="s">
        <v>289</v>
      </c>
      <c r="D277">
        <v>379</v>
      </c>
      <c r="E277">
        <v>379</v>
      </c>
      <c r="F277" s="18" t="str">
        <f t="shared" si="69"/>
        <v>Lithuania</v>
      </c>
      <c r="G277">
        <f t="shared" si="70"/>
        <v>379</v>
      </c>
      <c r="I277" t="str">
        <f t="shared" si="71"/>
        <v>L</v>
      </c>
      <c r="P277" s="8"/>
      <c r="Q277" s="1"/>
    </row>
    <row r="278" spans="1:17" x14ac:dyDescent="0.25">
      <c r="A278" s="115">
        <v>94</v>
      </c>
      <c r="C278" s="5" t="s">
        <v>290</v>
      </c>
      <c r="D278">
        <v>59</v>
      </c>
      <c r="E278">
        <v>59</v>
      </c>
      <c r="F278" s="18" t="str">
        <f t="shared" si="69"/>
        <v>Luxembourg</v>
      </c>
      <c r="G278">
        <f t="shared" si="70"/>
        <v>59</v>
      </c>
      <c r="I278" t="str">
        <f t="shared" si="71"/>
        <v>L</v>
      </c>
      <c r="P278" s="8"/>
      <c r="Q278" s="1"/>
    </row>
    <row r="279" spans="1:17" x14ac:dyDescent="0.25">
      <c r="A279" s="115">
        <v>95</v>
      </c>
      <c r="C279" s="5" t="s">
        <v>514</v>
      </c>
      <c r="D279">
        <v>57</v>
      </c>
      <c r="E279">
        <v>57</v>
      </c>
      <c r="F279" s="18" t="str">
        <f t="shared" si="69"/>
        <v>Macao</v>
      </c>
      <c r="G279">
        <f t="shared" si="70"/>
        <v>57</v>
      </c>
      <c r="I279" t="str">
        <f t="shared" si="71"/>
        <v>M</v>
      </c>
      <c r="P279" s="8"/>
      <c r="Q279" s="1"/>
    </row>
    <row r="280" spans="1:17" x14ac:dyDescent="0.25">
      <c r="A280" s="115">
        <v>96</v>
      </c>
      <c r="C280" s="5" t="s">
        <v>460</v>
      </c>
      <c r="D280">
        <v>35</v>
      </c>
      <c r="E280">
        <v>35</v>
      </c>
      <c r="F280" s="18" t="str">
        <f t="shared" si="69"/>
        <v>Macedonia</v>
      </c>
      <c r="G280">
        <f t="shared" si="70"/>
        <v>35</v>
      </c>
      <c r="I280" t="str">
        <f t="shared" si="71"/>
        <v>M</v>
      </c>
      <c r="P280" s="8"/>
      <c r="Q280" s="1"/>
    </row>
    <row r="281" spans="1:17" x14ac:dyDescent="0.25">
      <c r="A281" s="115">
        <v>97</v>
      </c>
      <c r="C281" s="5" t="s">
        <v>348</v>
      </c>
      <c r="D281">
        <v>6</v>
      </c>
      <c r="E281">
        <v>6</v>
      </c>
      <c r="F281" s="18" t="str">
        <f t="shared" ref="F281:F312" si="72">LEFT(C281,LEN(C281)-6)</f>
        <v>Madagascar</v>
      </c>
      <c r="G281">
        <f t="shared" si="70"/>
        <v>6</v>
      </c>
      <c r="I281" t="str">
        <f t="shared" si="71"/>
        <v>M</v>
      </c>
      <c r="P281" s="8"/>
      <c r="Q281" s="1"/>
    </row>
    <row r="282" spans="1:17" x14ac:dyDescent="0.25">
      <c r="A282" s="115">
        <v>98</v>
      </c>
      <c r="C282" s="5" t="s">
        <v>291</v>
      </c>
      <c r="D282">
        <v>1847</v>
      </c>
      <c r="E282">
        <v>1847</v>
      </c>
      <c r="F282" s="18" t="str">
        <f t="shared" si="72"/>
        <v>Malaysia</v>
      </c>
      <c r="G282">
        <f t="shared" si="70"/>
        <v>1847</v>
      </c>
      <c r="I282" t="str">
        <f t="shared" si="71"/>
        <v>M</v>
      </c>
      <c r="P282" s="8"/>
      <c r="Q282" s="1"/>
    </row>
    <row r="283" spans="1:17" x14ac:dyDescent="0.25">
      <c r="A283" s="115">
        <v>99</v>
      </c>
      <c r="C283" s="5" t="s">
        <v>504</v>
      </c>
      <c r="D283">
        <v>3</v>
      </c>
      <c r="E283">
        <v>3</v>
      </c>
      <c r="F283" s="18" t="str">
        <f t="shared" si="72"/>
        <v>Maldives</v>
      </c>
      <c r="G283">
        <f t="shared" si="70"/>
        <v>3</v>
      </c>
      <c r="I283" t="str">
        <f t="shared" si="71"/>
        <v>M</v>
      </c>
      <c r="P283" s="8"/>
      <c r="Q283" s="1"/>
    </row>
    <row r="284" spans="1:17" x14ac:dyDescent="0.25">
      <c r="A284" s="115">
        <v>100</v>
      </c>
      <c r="C284" s="5" t="s">
        <v>354</v>
      </c>
      <c r="D284">
        <v>82</v>
      </c>
      <c r="E284">
        <v>82</v>
      </c>
      <c r="F284" s="18" t="str">
        <f t="shared" si="72"/>
        <v>Malta</v>
      </c>
      <c r="G284">
        <f t="shared" si="70"/>
        <v>82</v>
      </c>
      <c r="I284" t="str">
        <f t="shared" si="71"/>
        <v>M</v>
      </c>
      <c r="P284" s="8"/>
      <c r="Q284" s="1"/>
    </row>
    <row r="285" spans="1:17" x14ac:dyDescent="0.25">
      <c r="A285" s="115">
        <v>101</v>
      </c>
      <c r="C285" s="5" t="s">
        <v>292</v>
      </c>
      <c r="D285">
        <v>12</v>
      </c>
      <c r="E285">
        <v>12</v>
      </c>
      <c r="F285" s="18" t="str">
        <f t="shared" si="72"/>
        <v>Martinique</v>
      </c>
      <c r="G285">
        <f t="shared" si="70"/>
        <v>12</v>
      </c>
      <c r="I285" t="str">
        <f t="shared" si="71"/>
        <v>M</v>
      </c>
      <c r="P285" s="8"/>
      <c r="Q285" s="1"/>
    </row>
    <row r="286" spans="1:17" x14ac:dyDescent="0.25">
      <c r="A286" s="115">
        <v>102</v>
      </c>
      <c r="C286" s="5" t="s">
        <v>353</v>
      </c>
      <c r="D286">
        <v>18</v>
      </c>
      <c r="E286">
        <v>18</v>
      </c>
      <c r="F286" s="18" t="str">
        <f t="shared" si="72"/>
        <v>Mauritius</v>
      </c>
      <c r="G286">
        <f t="shared" si="70"/>
        <v>18</v>
      </c>
      <c r="I286" t="str">
        <f t="shared" si="71"/>
        <v>M</v>
      </c>
      <c r="P286" s="8"/>
      <c r="Q286" s="1"/>
    </row>
    <row r="287" spans="1:17" x14ac:dyDescent="0.25">
      <c r="A287" s="115">
        <v>103</v>
      </c>
      <c r="C287" s="5" t="s">
        <v>293</v>
      </c>
      <c r="D287">
        <v>1003</v>
      </c>
      <c r="E287">
        <v>1003</v>
      </c>
      <c r="F287" s="18" t="str">
        <f t="shared" si="72"/>
        <v>Mexico</v>
      </c>
      <c r="G287">
        <f t="shared" si="70"/>
        <v>1003</v>
      </c>
      <c r="I287" t="str">
        <f t="shared" si="71"/>
        <v>M</v>
      </c>
      <c r="P287" s="8"/>
      <c r="Q287" s="1"/>
    </row>
    <row r="288" spans="1:17" x14ac:dyDescent="0.25">
      <c r="A288" s="115">
        <v>104</v>
      </c>
      <c r="C288" s="5" t="s">
        <v>488</v>
      </c>
      <c r="D288">
        <v>4</v>
      </c>
      <c r="E288">
        <v>4</v>
      </c>
      <c r="F288" s="18" t="str">
        <f t="shared" si="72"/>
        <v>Moldova, Republic Of</v>
      </c>
      <c r="G288">
        <f t="shared" si="70"/>
        <v>4</v>
      </c>
      <c r="I288" t="str">
        <f t="shared" si="71"/>
        <v>M</v>
      </c>
      <c r="P288" s="8"/>
      <c r="Q288" s="1"/>
    </row>
    <row r="289" spans="1:17" x14ac:dyDescent="0.25">
      <c r="A289" s="115">
        <v>105</v>
      </c>
      <c r="C289" s="5" t="s">
        <v>363</v>
      </c>
      <c r="D289">
        <v>23</v>
      </c>
      <c r="E289">
        <v>23</v>
      </c>
      <c r="F289" s="18" t="str">
        <f t="shared" si="72"/>
        <v>Mongolia</v>
      </c>
      <c r="G289">
        <f t="shared" si="70"/>
        <v>23</v>
      </c>
      <c r="I289" t="str">
        <f t="shared" si="71"/>
        <v>M</v>
      </c>
      <c r="P289" s="8"/>
      <c r="Q289" s="1"/>
    </row>
    <row r="290" spans="1:17" x14ac:dyDescent="0.25">
      <c r="A290" s="115">
        <v>106</v>
      </c>
      <c r="C290" s="5" t="s">
        <v>564</v>
      </c>
      <c r="D290">
        <v>4</v>
      </c>
      <c r="E290">
        <v>4</v>
      </c>
      <c r="F290" s="18" t="str">
        <f t="shared" si="72"/>
        <v>Montenegro</v>
      </c>
      <c r="G290">
        <f t="shared" si="70"/>
        <v>4</v>
      </c>
      <c r="I290" t="str">
        <f t="shared" si="71"/>
        <v>M</v>
      </c>
      <c r="P290" s="8"/>
      <c r="Q290" s="1"/>
    </row>
    <row r="291" spans="1:17" x14ac:dyDescent="0.25">
      <c r="A291" s="115">
        <v>107</v>
      </c>
      <c r="C291" s="5" t="s">
        <v>294</v>
      </c>
      <c r="D291">
        <v>130</v>
      </c>
      <c r="E291">
        <v>130</v>
      </c>
      <c r="F291" s="18" t="str">
        <f t="shared" si="72"/>
        <v>Morocco</v>
      </c>
      <c r="G291">
        <f t="shared" si="70"/>
        <v>130</v>
      </c>
      <c r="I291" t="str">
        <f t="shared" si="71"/>
        <v>M</v>
      </c>
      <c r="P291" s="8"/>
      <c r="Q291" s="1"/>
    </row>
    <row r="292" spans="1:17" x14ac:dyDescent="0.25">
      <c r="A292" s="115">
        <v>108</v>
      </c>
      <c r="C292" s="5" t="s">
        <v>495</v>
      </c>
      <c r="D292">
        <v>2</v>
      </c>
      <c r="E292">
        <v>2</v>
      </c>
      <c r="F292" s="18" t="str">
        <f t="shared" si="72"/>
        <v>Mozambique</v>
      </c>
      <c r="G292">
        <f t="shared" si="70"/>
        <v>2</v>
      </c>
      <c r="I292" t="str">
        <f t="shared" si="71"/>
        <v>M</v>
      </c>
      <c r="P292" s="8"/>
      <c r="Q292" s="1"/>
    </row>
    <row r="293" spans="1:17" x14ac:dyDescent="0.25">
      <c r="A293" s="115">
        <v>109</v>
      </c>
      <c r="C293" s="5" t="s">
        <v>492</v>
      </c>
      <c r="D293">
        <v>18</v>
      </c>
      <c r="E293">
        <v>18</v>
      </c>
      <c r="F293" s="18" t="str">
        <f t="shared" si="72"/>
        <v>Myanmar</v>
      </c>
      <c r="G293">
        <f t="shared" si="70"/>
        <v>18</v>
      </c>
      <c r="I293" t="str">
        <f t="shared" si="71"/>
        <v>M</v>
      </c>
      <c r="P293" s="8"/>
      <c r="Q293" s="1"/>
    </row>
    <row r="294" spans="1:17" x14ac:dyDescent="0.25">
      <c r="A294" s="115">
        <v>110</v>
      </c>
      <c r="C294" s="5" t="s">
        <v>340</v>
      </c>
      <c r="D294">
        <v>16</v>
      </c>
      <c r="E294">
        <v>16</v>
      </c>
      <c r="F294" s="18" t="str">
        <f t="shared" si="72"/>
        <v>Namibia</v>
      </c>
      <c r="G294">
        <f t="shared" si="70"/>
        <v>16</v>
      </c>
      <c r="I294" t="str">
        <f t="shared" si="71"/>
        <v>N</v>
      </c>
      <c r="P294" s="8"/>
      <c r="Q294" s="1"/>
    </row>
    <row r="295" spans="1:17" x14ac:dyDescent="0.25">
      <c r="A295" s="115">
        <v>111</v>
      </c>
      <c r="C295" s="5" t="s">
        <v>295</v>
      </c>
      <c r="D295">
        <v>36</v>
      </c>
      <c r="E295">
        <v>36</v>
      </c>
      <c r="F295" s="18" t="str">
        <f t="shared" si="72"/>
        <v>Nepal</v>
      </c>
      <c r="G295">
        <f t="shared" si="70"/>
        <v>36</v>
      </c>
      <c r="I295" t="str">
        <f t="shared" si="71"/>
        <v>N</v>
      </c>
      <c r="P295" s="8"/>
      <c r="Q295" s="1"/>
    </row>
    <row r="296" spans="1:17" x14ac:dyDescent="0.25">
      <c r="A296" s="115">
        <v>112</v>
      </c>
      <c r="C296" s="5" t="s">
        <v>296</v>
      </c>
      <c r="D296">
        <v>2522</v>
      </c>
      <c r="E296">
        <v>2522</v>
      </c>
      <c r="F296" s="18" t="str">
        <f t="shared" si="72"/>
        <v>Netherlands</v>
      </c>
      <c r="G296">
        <f t="shared" si="70"/>
        <v>2522</v>
      </c>
      <c r="I296" t="str">
        <f t="shared" si="71"/>
        <v>N</v>
      </c>
      <c r="P296" s="8"/>
      <c r="Q296" s="1"/>
    </row>
    <row r="297" spans="1:17" x14ac:dyDescent="0.25">
      <c r="A297" s="115">
        <v>113</v>
      </c>
      <c r="C297" s="5" t="s">
        <v>484</v>
      </c>
      <c r="D297">
        <v>4</v>
      </c>
      <c r="E297">
        <v>4</v>
      </c>
      <c r="F297" s="18" t="str">
        <f t="shared" si="72"/>
        <v>New Caledonia</v>
      </c>
      <c r="G297">
        <f t="shared" si="70"/>
        <v>4</v>
      </c>
      <c r="I297" t="str">
        <f t="shared" si="71"/>
        <v>N</v>
      </c>
      <c r="P297" s="8"/>
      <c r="Q297" s="1"/>
    </row>
    <row r="298" spans="1:17" x14ac:dyDescent="0.25">
      <c r="A298" s="115">
        <v>114</v>
      </c>
      <c r="C298" s="5" t="s">
        <v>297</v>
      </c>
      <c r="D298">
        <v>729</v>
      </c>
      <c r="E298">
        <v>729</v>
      </c>
      <c r="F298" s="18" t="str">
        <f t="shared" si="72"/>
        <v>New Zealand</v>
      </c>
      <c r="G298">
        <f t="shared" si="70"/>
        <v>729</v>
      </c>
      <c r="I298" t="str">
        <f t="shared" si="71"/>
        <v>N</v>
      </c>
      <c r="P298" s="8"/>
      <c r="Q298" s="1"/>
    </row>
    <row r="299" spans="1:17" x14ac:dyDescent="0.25">
      <c r="A299" s="115">
        <v>115</v>
      </c>
      <c r="C299" s="5" t="s">
        <v>568</v>
      </c>
      <c r="D299">
        <v>2</v>
      </c>
      <c r="E299">
        <v>2</v>
      </c>
      <c r="F299" s="18" t="str">
        <f t="shared" si="72"/>
        <v>Nicaragua</v>
      </c>
      <c r="G299">
        <f t="shared" si="70"/>
        <v>2</v>
      </c>
      <c r="I299" t="str">
        <f t="shared" si="71"/>
        <v>N</v>
      </c>
      <c r="P299" s="8"/>
      <c r="Q299" s="1"/>
    </row>
    <row r="300" spans="1:17" x14ac:dyDescent="0.25">
      <c r="A300" s="115">
        <v>116</v>
      </c>
      <c r="C300" s="5" t="s">
        <v>298</v>
      </c>
      <c r="D300">
        <v>258</v>
      </c>
      <c r="E300">
        <v>258</v>
      </c>
      <c r="F300" s="18" t="str">
        <f t="shared" si="72"/>
        <v>Nigeria</v>
      </c>
      <c r="G300">
        <f t="shared" si="70"/>
        <v>258</v>
      </c>
      <c r="I300" t="str">
        <f t="shared" si="71"/>
        <v>N</v>
      </c>
      <c r="P300" s="8"/>
      <c r="Q300" s="1"/>
    </row>
    <row r="301" spans="1:17" x14ac:dyDescent="0.25">
      <c r="A301" s="115">
        <v>117</v>
      </c>
      <c r="C301" s="5" t="s">
        <v>299</v>
      </c>
      <c r="D301">
        <v>616</v>
      </c>
      <c r="E301">
        <v>616</v>
      </c>
      <c r="F301" s="18" t="str">
        <f t="shared" si="72"/>
        <v>Norway</v>
      </c>
      <c r="G301">
        <f t="shared" si="70"/>
        <v>616</v>
      </c>
      <c r="I301" t="str">
        <f t="shared" si="71"/>
        <v>N</v>
      </c>
      <c r="P301" s="8"/>
      <c r="Q301" s="1"/>
    </row>
    <row r="302" spans="1:17" x14ac:dyDescent="0.25">
      <c r="A302" s="115">
        <v>118</v>
      </c>
      <c r="C302" s="5" t="s">
        <v>358</v>
      </c>
      <c r="D302">
        <v>25</v>
      </c>
      <c r="E302">
        <v>25</v>
      </c>
      <c r="F302" s="18" t="str">
        <f t="shared" si="72"/>
        <v>Oman</v>
      </c>
      <c r="G302">
        <f t="shared" si="70"/>
        <v>25</v>
      </c>
      <c r="I302" t="str">
        <f t="shared" si="71"/>
        <v>O</v>
      </c>
      <c r="P302" s="8"/>
      <c r="Q302" s="1"/>
    </row>
    <row r="303" spans="1:17" x14ac:dyDescent="0.25">
      <c r="A303" s="115">
        <v>119</v>
      </c>
      <c r="C303" s="5" t="s">
        <v>300</v>
      </c>
      <c r="D303">
        <v>971</v>
      </c>
      <c r="E303">
        <v>971</v>
      </c>
      <c r="F303" s="18" t="str">
        <f t="shared" si="72"/>
        <v>Pakistan</v>
      </c>
      <c r="G303">
        <f t="shared" si="70"/>
        <v>971</v>
      </c>
      <c r="I303" t="str">
        <f t="shared" si="71"/>
        <v>P</v>
      </c>
      <c r="P303" s="8"/>
      <c r="Q303" s="1"/>
    </row>
    <row r="304" spans="1:17" x14ac:dyDescent="0.25">
      <c r="A304" s="115">
        <v>120</v>
      </c>
      <c r="C304" s="5" t="s">
        <v>341</v>
      </c>
      <c r="D304">
        <v>52</v>
      </c>
      <c r="E304">
        <v>52</v>
      </c>
      <c r="F304" s="18" t="str">
        <f t="shared" si="72"/>
        <v>Palestinian Territory</v>
      </c>
      <c r="G304">
        <f t="shared" si="70"/>
        <v>52</v>
      </c>
      <c r="I304" t="str">
        <f t="shared" si="71"/>
        <v>P</v>
      </c>
      <c r="P304" s="8"/>
      <c r="Q304" s="1"/>
    </row>
    <row r="305" spans="1:24" x14ac:dyDescent="0.25">
      <c r="A305" s="115">
        <v>121</v>
      </c>
      <c r="C305" s="5" t="s">
        <v>342</v>
      </c>
      <c r="D305">
        <v>18</v>
      </c>
      <c r="E305">
        <v>18</v>
      </c>
      <c r="F305" s="18" t="str">
        <f t="shared" si="72"/>
        <v>Panama</v>
      </c>
      <c r="G305">
        <f t="shared" si="70"/>
        <v>18</v>
      </c>
      <c r="I305" t="str">
        <f t="shared" si="71"/>
        <v>P</v>
      </c>
      <c r="P305" s="8"/>
      <c r="Q305" s="1"/>
    </row>
    <row r="306" spans="1:24" x14ac:dyDescent="0.25">
      <c r="A306" s="115">
        <v>122</v>
      </c>
      <c r="C306" s="5" t="s">
        <v>364</v>
      </c>
      <c r="D306">
        <v>4</v>
      </c>
      <c r="E306">
        <v>4</v>
      </c>
      <c r="F306" s="18" t="str">
        <f t="shared" si="72"/>
        <v>Papua New Guinea</v>
      </c>
      <c r="G306">
        <f t="shared" si="70"/>
        <v>4</v>
      </c>
      <c r="I306" t="str">
        <f t="shared" si="71"/>
        <v>P</v>
      </c>
      <c r="P306" s="8"/>
      <c r="Q306" s="1"/>
    </row>
    <row r="307" spans="1:24" x14ac:dyDescent="0.25">
      <c r="A307" s="115">
        <v>123</v>
      </c>
      <c r="C307" s="5" t="s">
        <v>410</v>
      </c>
      <c r="D307">
        <v>5</v>
      </c>
      <c r="E307">
        <v>5</v>
      </c>
      <c r="F307" s="18" t="str">
        <f t="shared" si="72"/>
        <v>Paraguay</v>
      </c>
      <c r="G307">
        <f t="shared" si="70"/>
        <v>5</v>
      </c>
      <c r="I307" t="str">
        <f t="shared" si="71"/>
        <v>P</v>
      </c>
      <c r="P307" s="8"/>
      <c r="Q307" s="1"/>
    </row>
    <row r="308" spans="1:24" x14ac:dyDescent="0.25">
      <c r="A308" s="115">
        <v>124</v>
      </c>
      <c r="C308" s="5" t="s">
        <v>324</v>
      </c>
      <c r="D308">
        <v>134</v>
      </c>
      <c r="E308">
        <v>134</v>
      </c>
      <c r="F308" s="18" t="str">
        <f t="shared" si="72"/>
        <v>Peru</v>
      </c>
      <c r="G308">
        <f t="shared" si="70"/>
        <v>134</v>
      </c>
      <c r="I308" t="str">
        <f t="shared" si="71"/>
        <v>P</v>
      </c>
      <c r="P308" s="8"/>
      <c r="Q308" s="1"/>
    </row>
    <row r="309" spans="1:24" x14ac:dyDescent="0.25">
      <c r="A309" s="115">
        <v>125</v>
      </c>
      <c r="C309" s="5" t="s">
        <v>301</v>
      </c>
      <c r="D309">
        <v>812</v>
      </c>
      <c r="E309">
        <v>812</v>
      </c>
      <c r="F309" s="18" t="str">
        <f t="shared" si="72"/>
        <v>Philippines</v>
      </c>
      <c r="G309">
        <f t="shared" si="70"/>
        <v>812</v>
      </c>
      <c r="I309" t="str">
        <f t="shared" si="71"/>
        <v>P</v>
      </c>
      <c r="P309" s="8"/>
      <c r="Q309" s="1"/>
    </row>
    <row r="310" spans="1:24" ht="13.5" customHeight="1" x14ac:dyDescent="0.25">
      <c r="A310" s="115">
        <v>126</v>
      </c>
      <c r="C310" s="5" t="s">
        <v>302</v>
      </c>
      <c r="D310">
        <v>1601</v>
      </c>
      <c r="E310">
        <v>1601</v>
      </c>
      <c r="F310" s="18" t="str">
        <f t="shared" si="72"/>
        <v>Poland</v>
      </c>
      <c r="G310">
        <f t="shared" si="70"/>
        <v>1601</v>
      </c>
      <c r="I310" t="str">
        <f t="shared" si="71"/>
        <v>P</v>
      </c>
      <c r="P310" s="8"/>
      <c r="Q310" s="1"/>
    </row>
    <row r="311" spans="1:24" ht="13.5" customHeight="1" x14ac:dyDescent="0.25">
      <c r="A311" s="115">
        <v>127</v>
      </c>
      <c r="C311" s="5" t="s">
        <v>303</v>
      </c>
      <c r="D311">
        <v>887</v>
      </c>
      <c r="E311">
        <v>887</v>
      </c>
      <c r="F311" s="18" t="str">
        <f t="shared" si="72"/>
        <v>Portugal</v>
      </c>
      <c r="G311">
        <f t="shared" si="70"/>
        <v>887</v>
      </c>
      <c r="I311" t="str">
        <f t="shared" si="71"/>
        <v>P</v>
      </c>
      <c r="P311" s="8"/>
      <c r="Q311" s="1"/>
    </row>
    <row r="312" spans="1:24" ht="13.5" customHeight="1" x14ac:dyDescent="0.25">
      <c r="A312" s="115">
        <v>128</v>
      </c>
      <c r="C312" s="5" t="s">
        <v>304</v>
      </c>
      <c r="D312">
        <v>66</v>
      </c>
      <c r="E312">
        <v>66</v>
      </c>
      <c r="F312" s="18" t="str">
        <f t="shared" si="72"/>
        <v>Puerto Rico</v>
      </c>
      <c r="G312">
        <f t="shared" si="70"/>
        <v>66</v>
      </c>
      <c r="I312" t="str">
        <f t="shared" si="71"/>
        <v>P</v>
      </c>
      <c r="P312" s="8"/>
      <c r="Q312" s="1"/>
    </row>
    <row r="313" spans="1:24" ht="13.5" customHeight="1" x14ac:dyDescent="0.25">
      <c r="A313" s="115">
        <v>129</v>
      </c>
      <c r="C313" s="5" t="s">
        <v>361</v>
      </c>
      <c r="D313">
        <v>87</v>
      </c>
      <c r="E313">
        <v>87</v>
      </c>
      <c r="F313" s="18" t="str">
        <f t="shared" ref="F313:F336" si="73">LEFT(C313,LEN(C313)-6)</f>
        <v>Qatar</v>
      </c>
      <c r="G313">
        <f t="shared" si="70"/>
        <v>87</v>
      </c>
      <c r="I313" t="str">
        <f t="shared" si="71"/>
        <v>Q</v>
      </c>
      <c r="P313" s="8"/>
      <c r="Q313" s="1"/>
    </row>
    <row r="314" spans="1:24" ht="13.5" customHeight="1" x14ac:dyDescent="0.25">
      <c r="A314" s="115">
        <v>130</v>
      </c>
      <c r="C314" s="5" t="s">
        <v>457</v>
      </c>
      <c r="D314">
        <v>4</v>
      </c>
      <c r="E314">
        <v>4</v>
      </c>
      <c r="F314" s="18" t="str">
        <f t="shared" si="73"/>
        <v>Reunion</v>
      </c>
      <c r="G314">
        <f t="shared" ref="G314:G350" si="74">E314</f>
        <v>4</v>
      </c>
      <c r="I314" t="str">
        <f t="shared" ref="I314:I324" si="75">LEFT(C314,1)</f>
        <v>R</v>
      </c>
      <c r="P314" s="8"/>
      <c r="Q314" s="1"/>
    </row>
    <row r="315" spans="1:24" ht="13.5" customHeight="1" x14ac:dyDescent="0.25">
      <c r="A315" s="115">
        <v>131</v>
      </c>
      <c r="C315" s="5" t="s">
        <v>305</v>
      </c>
      <c r="D315">
        <v>645</v>
      </c>
      <c r="E315">
        <v>645</v>
      </c>
      <c r="F315" s="18" t="str">
        <f t="shared" si="73"/>
        <v>Romania</v>
      </c>
      <c r="G315">
        <f t="shared" si="74"/>
        <v>645</v>
      </c>
      <c r="I315" t="str">
        <f t="shared" si="75"/>
        <v>R</v>
      </c>
      <c r="P315" s="8"/>
      <c r="Q315" s="1"/>
    </row>
    <row r="316" spans="1:24" ht="13.5" customHeight="1" x14ac:dyDescent="0.25">
      <c r="A316" s="115">
        <v>132</v>
      </c>
      <c r="C316" s="5" t="s">
        <v>306</v>
      </c>
      <c r="D316">
        <v>1314</v>
      </c>
      <c r="E316">
        <v>1314</v>
      </c>
      <c r="F316" s="18" t="str">
        <f t="shared" si="73"/>
        <v>Russian Federation</v>
      </c>
      <c r="G316">
        <f t="shared" si="74"/>
        <v>1314</v>
      </c>
      <c r="I316" t="str">
        <f t="shared" si="75"/>
        <v>R</v>
      </c>
      <c r="P316" s="8"/>
      <c r="Q316" s="1"/>
    </row>
    <row r="317" spans="1:24" ht="13.5" customHeight="1" x14ac:dyDescent="0.25">
      <c r="A317" s="115">
        <v>133</v>
      </c>
      <c r="C317" s="5" t="s">
        <v>456</v>
      </c>
      <c r="D317">
        <v>1</v>
      </c>
      <c r="E317">
        <v>1</v>
      </c>
      <c r="F317" s="18" t="str">
        <f t="shared" si="73"/>
        <v>Rwanda</v>
      </c>
      <c r="G317">
        <f t="shared" si="74"/>
        <v>1</v>
      </c>
      <c r="I317" t="str">
        <f t="shared" si="75"/>
        <v>R</v>
      </c>
      <c r="P317" s="8"/>
      <c r="Q317" s="1"/>
      <c r="X317" s="5" t="s">
        <v>513</v>
      </c>
    </row>
    <row r="318" spans="1:24" ht="13.5" customHeight="1" x14ac:dyDescent="0.25">
      <c r="A318" s="115">
        <v>134</v>
      </c>
      <c r="C318" s="5" t="s">
        <v>368</v>
      </c>
      <c r="D318">
        <v>6</v>
      </c>
      <c r="E318">
        <v>6</v>
      </c>
      <c r="F318" s="18" t="str">
        <f t="shared" si="73"/>
        <v>Satellite Provider</v>
      </c>
      <c r="G318">
        <f t="shared" si="74"/>
        <v>6</v>
      </c>
      <c r="I318" t="str">
        <f t="shared" si="75"/>
        <v>S</v>
      </c>
      <c r="P318" s="8"/>
      <c r="Q318" s="1"/>
    </row>
    <row r="319" spans="1:24" ht="13.5" customHeight="1" x14ac:dyDescent="0.25">
      <c r="A319" s="115">
        <v>135</v>
      </c>
      <c r="C319" s="5" t="s">
        <v>307</v>
      </c>
      <c r="D319">
        <v>443</v>
      </c>
      <c r="E319">
        <v>443</v>
      </c>
      <c r="F319" s="18" t="str">
        <f t="shared" si="73"/>
        <v>Saudi Arabia</v>
      </c>
      <c r="G319">
        <f t="shared" si="74"/>
        <v>443</v>
      </c>
      <c r="I319" t="str">
        <f t="shared" si="75"/>
        <v>S</v>
      </c>
      <c r="P319" s="8"/>
      <c r="Q319" s="1"/>
    </row>
    <row r="320" spans="1:24" ht="13.5" customHeight="1" x14ac:dyDescent="0.25">
      <c r="A320" s="115">
        <v>136</v>
      </c>
      <c r="C320" s="5" t="s">
        <v>490</v>
      </c>
      <c r="D320">
        <v>14</v>
      </c>
      <c r="E320">
        <v>14</v>
      </c>
      <c r="F320" s="18" t="str">
        <f t="shared" si="73"/>
        <v>Senegal</v>
      </c>
      <c r="G320">
        <f t="shared" si="74"/>
        <v>14</v>
      </c>
      <c r="I320" t="str">
        <f t="shared" si="75"/>
        <v>S</v>
      </c>
      <c r="P320" s="8"/>
      <c r="Q320" s="1"/>
    </row>
    <row r="321" spans="1:17" ht="13.5" customHeight="1" x14ac:dyDescent="0.25">
      <c r="A321" s="115">
        <v>137</v>
      </c>
      <c r="C321" s="5" t="s">
        <v>308</v>
      </c>
      <c r="D321">
        <v>472</v>
      </c>
      <c r="E321">
        <v>472</v>
      </c>
      <c r="F321" s="18" t="str">
        <f t="shared" si="73"/>
        <v>Serbia</v>
      </c>
      <c r="G321">
        <f t="shared" si="74"/>
        <v>472</v>
      </c>
      <c r="I321" t="str">
        <f>LEFT(C321,1)</f>
        <v>S</v>
      </c>
      <c r="P321" s="8"/>
      <c r="Q321" s="1"/>
    </row>
    <row r="322" spans="1:17" ht="13.5" customHeight="1" x14ac:dyDescent="0.25">
      <c r="A322" s="115">
        <v>138</v>
      </c>
      <c r="C322" s="5" t="s">
        <v>309</v>
      </c>
      <c r="D322">
        <v>1513</v>
      </c>
      <c r="E322">
        <v>1513</v>
      </c>
      <c r="F322" s="18" t="str">
        <f t="shared" si="73"/>
        <v>Singapore</v>
      </c>
      <c r="G322">
        <f t="shared" si="74"/>
        <v>1513</v>
      </c>
      <c r="I322" t="str">
        <f t="shared" si="75"/>
        <v>S</v>
      </c>
      <c r="P322" s="8"/>
      <c r="Q322" s="1"/>
    </row>
    <row r="323" spans="1:17" ht="13.5" customHeight="1" x14ac:dyDescent="0.25">
      <c r="A323" s="115">
        <v>139</v>
      </c>
      <c r="C323" s="5" t="s">
        <v>310</v>
      </c>
      <c r="D323">
        <v>567</v>
      </c>
      <c r="E323">
        <v>567</v>
      </c>
      <c r="F323" s="18" t="str">
        <f t="shared" si="73"/>
        <v>Slovakia</v>
      </c>
      <c r="G323">
        <f t="shared" si="74"/>
        <v>567</v>
      </c>
      <c r="I323" t="str">
        <f t="shared" si="75"/>
        <v>S</v>
      </c>
      <c r="P323" s="8"/>
      <c r="Q323" s="1"/>
    </row>
    <row r="324" spans="1:17" ht="13.5" customHeight="1" x14ac:dyDescent="0.25">
      <c r="A324" s="115">
        <v>140</v>
      </c>
      <c r="C324" s="5" t="s">
        <v>311</v>
      </c>
      <c r="D324">
        <v>357</v>
      </c>
      <c r="E324">
        <v>357</v>
      </c>
      <c r="F324" s="18" t="str">
        <f t="shared" si="73"/>
        <v>Slovenia</v>
      </c>
      <c r="G324">
        <f t="shared" si="74"/>
        <v>357</v>
      </c>
      <c r="I324" t="str">
        <f t="shared" si="75"/>
        <v>S</v>
      </c>
      <c r="P324" s="8"/>
      <c r="Q324" s="1"/>
    </row>
    <row r="325" spans="1:17" ht="13.5" customHeight="1" x14ac:dyDescent="0.25">
      <c r="A325" s="115">
        <v>141</v>
      </c>
      <c r="C325" s="5" t="s">
        <v>565</v>
      </c>
      <c r="D325">
        <v>4</v>
      </c>
      <c r="E325">
        <v>4</v>
      </c>
      <c r="F325" s="18" t="str">
        <f t="shared" si="73"/>
        <v>Somalia</v>
      </c>
      <c r="G325">
        <f t="shared" si="74"/>
        <v>4</v>
      </c>
      <c r="I325" t="str">
        <f>LEFT(C325,1)</f>
        <v>S</v>
      </c>
      <c r="P325" s="8"/>
      <c r="Q325" s="1"/>
    </row>
    <row r="326" spans="1:17" ht="13.5" customHeight="1" x14ac:dyDescent="0.25">
      <c r="A326" s="115">
        <v>142</v>
      </c>
      <c r="C326" s="5" t="s">
        <v>312</v>
      </c>
      <c r="D326">
        <v>569</v>
      </c>
      <c r="E326">
        <v>569</v>
      </c>
      <c r="F326" s="18" t="str">
        <f t="shared" si="73"/>
        <v>South Africa</v>
      </c>
      <c r="G326">
        <f t="shared" si="74"/>
        <v>569</v>
      </c>
      <c r="I326" t="str">
        <f>LEFT(C326,1)</f>
        <v>S</v>
      </c>
      <c r="P326" s="8"/>
      <c r="Q326" s="1"/>
    </row>
    <row r="327" spans="1:17" ht="13.5" customHeight="1" x14ac:dyDescent="0.25">
      <c r="A327" s="115">
        <v>143</v>
      </c>
      <c r="C327" s="5" t="s">
        <v>313</v>
      </c>
      <c r="D327">
        <v>1747</v>
      </c>
      <c r="E327">
        <v>1747</v>
      </c>
      <c r="F327" s="18" t="str">
        <f t="shared" si="73"/>
        <v>Spain</v>
      </c>
      <c r="G327">
        <f t="shared" si="74"/>
        <v>1747</v>
      </c>
      <c r="I327" t="str">
        <f t="shared" ref="I327:I334" si="76">LEFT(C327,1)</f>
        <v>S</v>
      </c>
      <c r="P327" s="8"/>
      <c r="Q327" s="1"/>
    </row>
    <row r="328" spans="1:17" ht="13.5" customHeight="1" x14ac:dyDescent="0.25">
      <c r="A328" s="115">
        <v>144</v>
      </c>
      <c r="C328" s="5" t="s">
        <v>328</v>
      </c>
      <c r="D328">
        <v>256</v>
      </c>
      <c r="E328">
        <v>256</v>
      </c>
      <c r="F328" s="18" t="str">
        <f t="shared" si="73"/>
        <v>Sri Lanka</v>
      </c>
      <c r="G328">
        <f t="shared" si="74"/>
        <v>256</v>
      </c>
      <c r="I328" t="str">
        <f t="shared" si="76"/>
        <v>S</v>
      </c>
      <c r="P328" s="8"/>
      <c r="Q328" s="1"/>
    </row>
    <row r="329" spans="1:17" ht="13.5" customHeight="1" x14ac:dyDescent="0.25">
      <c r="A329" s="115">
        <v>145</v>
      </c>
      <c r="C329" s="5" t="s">
        <v>352</v>
      </c>
      <c r="D329">
        <v>57</v>
      </c>
      <c r="E329">
        <v>57</v>
      </c>
      <c r="F329" s="18" t="str">
        <f t="shared" si="73"/>
        <v>Sudan</v>
      </c>
      <c r="G329">
        <f t="shared" si="74"/>
        <v>57</v>
      </c>
      <c r="I329" t="str">
        <f t="shared" si="76"/>
        <v>S</v>
      </c>
      <c r="P329" s="8"/>
      <c r="Q329" s="1"/>
    </row>
    <row r="330" spans="1:17" ht="13.5" customHeight="1" x14ac:dyDescent="0.25">
      <c r="A330" s="115">
        <v>146</v>
      </c>
      <c r="C330" s="5" t="s">
        <v>413</v>
      </c>
      <c r="D330">
        <v>1</v>
      </c>
      <c r="E330">
        <v>1</v>
      </c>
      <c r="F330" s="18" t="str">
        <f t="shared" si="73"/>
        <v>Swaziland</v>
      </c>
      <c r="G330">
        <f t="shared" si="74"/>
        <v>1</v>
      </c>
      <c r="I330" t="str">
        <f t="shared" si="76"/>
        <v>S</v>
      </c>
      <c r="P330" s="8"/>
      <c r="Q330" s="1"/>
    </row>
    <row r="331" spans="1:17" ht="13.5" customHeight="1" x14ac:dyDescent="0.25">
      <c r="A331" s="115">
        <v>147</v>
      </c>
      <c r="C331" s="5" t="s">
        <v>314</v>
      </c>
      <c r="D331">
        <v>1496</v>
      </c>
      <c r="E331">
        <v>1496</v>
      </c>
      <c r="F331" s="18" t="str">
        <f t="shared" si="73"/>
        <v>Sweden</v>
      </c>
      <c r="G331">
        <f t="shared" si="74"/>
        <v>1496</v>
      </c>
      <c r="I331" t="str">
        <f t="shared" si="76"/>
        <v>S</v>
      </c>
      <c r="P331" s="8"/>
      <c r="Q331" s="1"/>
    </row>
    <row r="332" spans="1:17" ht="13.5" customHeight="1" x14ac:dyDescent="0.25">
      <c r="A332" s="115">
        <v>148</v>
      </c>
      <c r="C332" s="5" t="s">
        <v>315</v>
      </c>
      <c r="D332">
        <v>2252</v>
      </c>
      <c r="E332">
        <v>2252</v>
      </c>
      <c r="F332" s="18" t="str">
        <f t="shared" si="73"/>
        <v>Switzerland</v>
      </c>
      <c r="G332">
        <f t="shared" si="74"/>
        <v>2252</v>
      </c>
      <c r="I332" t="str">
        <f t="shared" si="76"/>
        <v>S</v>
      </c>
      <c r="P332" s="8"/>
      <c r="Q332" s="1"/>
    </row>
    <row r="333" spans="1:17" ht="13.5" customHeight="1" x14ac:dyDescent="0.25">
      <c r="A333" s="115">
        <v>149</v>
      </c>
      <c r="C333" s="5" t="s">
        <v>325</v>
      </c>
      <c r="D333">
        <v>114</v>
      </c>
      <c r="E333">
        <v>114</v>
      </c>
      <c r="F333" s="18" t="str">
        <f t="shared" si="73"/>
        <v>Syrian Arab Republic</v>
      </c>
      <c r="G333">
        <f t="shared" si="74"/>
        <v>114</v>
      </c>
      <c r="I333" t="str">
        <f t="shared" si="76"/>
        <v>S</v>
      </c>
      <c r="P333" s="8"/>
      <c r="Q333" s="1"/>
    </row>
    <row r="334" spans="1:17" ht="13.5" customHeight="1" x14ac:dyDescent="0.25">
      <c r="A334" s="115">
        <v>150</v>
      </c>
      <c r="C334" s="5" t="s">
        <v>316</v>
      </c>
      <c r="D334">
        <v>2414</v>
      </c>
      <c r="E334">
        <v>2414</v>
      </c>
      <c r="F334" s="18" t="str">
        <f t="shared" si="73"/>
        <v>Taiwan</v>
      </c>
      <c r="G334">
        <f t="shared" si="74"/>
        <v>2414</v>
      </c>
      <c r="I334" t="str">
        <f t="shared" si="76"/>
        <v>T</v>
      </c>
      <c r="P334" s="8"/>
      <c r="Q334" s="1"/>
    </row>
    <row r="335" spans="1:17" ht="13.5" customHeight="1" x14ac:dyDescent="0.25">
      <c r="A335" s="115">
        <v>151</v>
      </c>
      <c r="C335" s="5" t="s">
        <v>343</v>
      </c>
      <c r="D335">
        <v>20</v>
      </c>
      <c r="E335">
        <v>20</v>
      </c>
      <c r="F335" s="18" t="str">
        <f t="shared" si="73"/>
        <v>Tanzania, United Republic Of</v>
      </c>
      <c r="G335">
        <f t="shared" si="74"/>
        <v>20</v>
      </c>
      <c r="I335" t="str">
        <f t="shared" ref="I335:I337" si="77">LEFT(C335,1)</f>
        <v>T</v>
      </c>
      <c r="P335" s="8"/>
      <c r="Q335" s="1"/>
    </row>
    <row r="336" spans="1:17" ht="13.5" customHeight="1" x14ac:dyDescent="0.25">
      <c r="A336" s="115">
        <v>152</v>
      </c>
      <c r="C336" s="5" t="s">
        <v>375</v>
      </c>
      <c r="D336">
        <v>819</v>
      </c>
      <c r="E336">
        <v>819</v>
      </c>
      <c r="F336" s="18" t="str">
        <f t="shared" si="73"/>
        <v>Thailand</v>
      </c>
      <c r="G336">
        <f t="shared" si="74"/>
        <v>819</v>
      </c>
      <c r="I336" t="str">
        <f t="shared" si="77"/>
        <v>T</v>
      </c>
      <c r="P336" s="8"/>
      <c r="Q336" s="1"/>
    </row>
    <row r="337" spans="1:17" ht="13.5" customHeight="1" x14ac:dyDescent="0.25">
      <c r="A337" s="115">
        <v>153</v>
      </c>
      <c r="C337" s="5" t="s">
        <v>317</v>
      </c>
      <c r="D337">
        <v>135</v>
      </c>
      <c r="E337">
        <v>135</v>
      </c>
      <c r="F337" s="18" t="s">
        <v>230</v>
      </c>
      <c r="G337">
        <f t="shared" si="74"/>
        <v>135</v>
      </c>
      <c r="I337" t="str">
        <f t="shared" si="77"/>
        <v>T</v>
      </c>
      <c r="P337" s="8"/>
      <c r="Q337" s="1"/>
    </row>
    <row r="338" spans="1:17" ht="13.5" customHeight="1" x14ac:dyDescent="0.25">
      <c r="A338" s="115">
        <v>154</v>
      </c>
      <c r="C338" s="5" t="s">
        <v>330</v>
      </c>
      <c r="D338">
        <v>216</v>
      </c>
      <c r="E338">
        <v>216</v>
      </c>
      <c r="F338" s="18" t="str">
        <f t="shared" ref="F338:F341" si="78">LEFT(C338,LEN(C338)-6)</f>
        <v>Tunisia</v>
      </c>
      <c r="G338">
        <f t="shared" si="74"/>
        <v>216</v>
      </c>
      <c r="I338" t="str">
        <f t="shared" ref="I338:I341" si="79">LEFT(C338,1)</f>
        <v>T</v>
      </c>
      <c r="P338" s="8"/>
      <c r="Q338" s="1"/>
    </row>
    <row r="339" spans="1:17" ht="13.5" customHeight="1" x14ac:dyDescent="0.25">
      <c r="A339" s="115">
        <v>155</v>
      </c>
      <c r="C339" s="5" t="s">
        <v>318</v>
      </c>
      <c r="D339">
        <v>1689</v>
      </c>
      <c r="E339">
        <v>1689</v>
      </c>
      <c r="F339" s="18" t="str">
        <f t="shared" si="78"/>
        <v>Turkey</v>
      </c>
      <c r="G339">
        <f t="shared" si="74"/>
        <v>1689</v>
      </c>
      <c r="I339" t="str">
        <f t="shared" si="79"/>
        <v>T</v>
      </c>
      <c r="P339" s="8"/>
      <c r="Q339" s="1"/>
    </row>
    <row r="340" spans="1:17" ht="13.5" customHeight="1" x14ac:dyDescent="0.25">
      <c r="A340" s="115">
        <v>156</v>
      </c>
      <c r="C340" s="5" t="s">
        <v>409</v>
      </c>
      <c r="D340">
        <v>17</v>
      </c>
      <c r="E340">
        <v>17</v>
      </c>
      <c r="F340" s="18" t="str">
        <f t="shared" si="78"/>
        <v>Uganda</v>
      </c>
      <c r="G340">
        <f t="shared" si="74"/>
        <v>17</v>
      </c>
      <c r="I340" t="str">
        <f t="shared" si="79"/>
        <v>U</v>
      </c>
      <c r="P340" s="8"/>
      <c r="Q340" s="1"/>
    </row>
    <row r="341" spans="1:17" ht="13.5" customHeight="1" x14ac:dyDescent="0.25">
      <c r="A341" s="115">
        <v>157</v>
      </c>
      <c r="C341" s="5" t="s">
        <v>319</v>
      </c>
      <c r="D341">
        <v>580</v>
      </c>
      <c r="E341">
        <v>580</v>
      </c>
      <c r="F341" s="18" t="str">
        <f t="shared" si="78"/>
        <v>Ukraine</v>
      </c>
      <c r="G341">
        <f t="shared" si="74"/>
        <v>580</v>
      </c>
      <c r="I341" t="str">
        <f t="shared" si="79"/>
        <v>U</v>
      </c>
      <c r="P341" s="8"/>
      <c r="Q341" s="1"/>
    </row>
    <row r="342" spans="1:17" ht="13.5" customHeight="1" x14ac:dyDescent="0.25">
      <c r="A342" s="115">
        <v>158</v>
      </c>
      <c r="C342" s="5" t="s">
        <v>344</v>
      </c>
      <c r="D342">
        <v>440</v>
      </c>
      <c r="E342">
        <v>440</v>
      </c>
      <c r="F342" s="18" t="str">
        <f t="shared" ref="F342" si="80">LEFT(C342,LEN(C342)-6)</f>
        <v>United Arab Emirates</v>
      </c>
      <c r="G342">
        <f t="shared" si="74"/>
        <v>440</v>
      </c>
      <c r="I342" t="str">
        <f t="shared" ref="I342" si="81">LEFT(C342,1)</f>
        <v>U</v>
      </c>
      <c r="P342" s="8"/>
      <c r="Q342" s="1"/>
    </row>
    <row r="343" spans="1:17" ht="13.5" customHeight="1" x14ac:dyDescent="0.25">
      <c r="A343" s="115">
        <v>159</v>
      </c>
      <c r="C343" s="5" t="s">
        <v>320</v>
      </c>
      <c r="D343">
        <v>8790</v>
      </c>
      <c r="E343">
        <v>8790</v>
      </c>
      <c r="F343" s="18" t="str">
        <f t="shared" ref="F343:F344" si="82">LEFT(C343,LEN(C343)-6)</f>
        <v>United Kingdom</v>
      </c>
      <c r="G343">
        <f t="shared" si="74"/>
        <v>8790</v>
      </c>
      <c r="I343" t="str">
        <f t="shared" ref="I343:I350" si="83">LEFT(C343,1)</f>
        <v>U</v>
      </c>
      <c r="P343" s="8"/>
      <c r="Q343" s="1"/>
    </row>
    <row r="344" spans="1:17" ht="13.5" customHeight="1" x14ac:dyDescent="0.25">
      <c r="A344" s="115">
        <v>160</v>
      </c>
      <c r="C344" s="18" t="s">
        <v>321</v>
      </c>
      <c r="D344">
        <v>47605</v>
      </c>
      <c r="E344">
        <v>47605</v>
      </c>
      <c r="F344" s="18" t="str">
        <f t="shared" si="82"/>
        <v>United States</v>
      </c>
      <c r="G344">
        <f t="shared" si="74"/>
        <v>47605</v>
      </c>
      <c r="I344" t="str">
        <f t="shared" si="83"/>
        <v>U</v>
      </c>
      <c r="P344" s="8"/>
      <c r="Q344" s="1"/>
    </row>
    <row r="345" spans="1:17" ht="13.5" customHeight="1" x14ac:dyDescent="0.25">
      <c r="A345" s="115">
        <v>161</v>
      </c>
      <c r="C345" s="5" t="s">
        <v>515</v>
      </c>
      <c r="D345">
        <v>34</v>
      </c>
      <c r="E345">
        <v>34</v>
      </c>
      <c r="F345" s="18" t="str">
        <f t="shared" ref="F345" si="84">LEFT(C345,LEN(C345)-6)</f>
        <v>zUnknown</v>
      </c>
      <c r="G345">
        <f t="shared" si="74"/>
        <v>34</v>
      </c>
      <c r="I345" t="str">
        <f t="shared" si="83"/>
        <v>z</v>
      </c>
      <c r="P345" s="8"/>
      <c r="Q345" s="1"/>
    </row>
    <row r="346" spans="1:17" ht="13.5" customHeight="1" x14ac:dyDescent="0.25">
      <c r="A346" s="115">
        <v>162</v>
      </c>
      <c r="C346" s="5" t="s">
        <v>366</v>
      </c>
      <c r="D346">
        <v>84</v>
      </c>
      <c r="E346">
        <v>84</v>
      </c>
      <c r="F346" s="18" t="str">
        <f t="shared" ref="F346:F351" si="85">LEFT(C346,LEN(C346)-6)</f>
        <v>Uruguay</v>
      </c>
      <c r="G346">
        <f t="shared" si="74"/>
        <v>84</v>
      </c>
      <c r="I346" t="str">
        <f t="shared" si="83"/>
        <v>U</v>
      </c>
      <c r="P346" s="8"/>
      <c r="Q346" s="1"/>
    </row>
    <row r="347" spans="1:17" ht="13.5" customHeight="1" x14ac:dyDescent="0.25">
      <c r="A347" s="115">
        <v>163</v>
      </c>
      <c r="C347" s="5" t="s">
        <v>365</v>
      </c>
      <c r="D347">
        <v>2</v>
      </c>
      <c r="E347">
        <v>2</v>
      </c>
      <c r="F347" s="18" t="str">
        <f t="shared" si="85"/>
        <v>Uzbekistan</v>
      </c>
      <c r="G347">
        <f t="shared" si="74"/>
        <v>2</v>
      </c>
      <c r="I347" t="str">
        <f t="shared" si="83"/>
        <v>U</v>
      </c>
      <c r="P347" s="8"/>
      <c r="Q347" s="1"/>
    </row>
    <row r="348" spans="1:17" ht="13.5" customHeight="1" x14ac:dyDescent="0.25">
      <c r="A348" s="115">
        <v>164</v>
      </c>
      <c r="C348" s="5" t="s">
        <v>323</v>
      </c>
      <c r="D348">
        <v>86</v>
      </c>
      <c r="E348">
        <v>86</v>
      </c>
      <c r="F348" s="18" t="str">
        <f t="shared" si="85"/>
        <v>Venezuela</v>
      </c>
      <c r="G348">
        <f t="shared" si="74"/>
        <v>86</v>
      </c>
      <c r="I348" t="str">
        <f t="shared" si="83"/>
        <v>V</v>
      </c>
      <c r="P348" s="8"/>
      <c r="Q348" s="1"/>
    </row>
    <row r="349" spans="1:17" ht="13.5" customHeight="1" x14ac:dyDescent="0.25">
      <c r="A349" s="115">
        <v>165</v>
      </c>
      <c r="C349" s="5" t="s">
        <v>322</v>
      </c>
      <c r="D349">
        <v>699</v>
      </c>
      <c r="E349">
        <v>699</v>
      </c>
      <c r="F349" s="18" t="str">
        <f t="shared" si="85"/>
        <v>Vietnam</v>
      </c>
      <c r="G349">
        <f t="shared" si="74"/>
        <v>699</v>
      </c>
      <c r="I349" t="str">
        <f t="shared" si="83"/>
        <v>V</v>
      </c>
      <c r="P349" s="8"/>
      <c r="Q349" s="1"/>
    </row>
    <row r="350" spans="1:17" ht="13.5" customHeight="1" x14ac:dyDescent="0.25">
      <c r="A350" s="115">
        <v>166</v>
      </c>
      <c r="C350" s="5" t="s">
        <v>555</v>
      </c>
      <c r="D350">
        <v>2</v>
      </c>
      <c r="E350">
        <v>2</v>
      </c>
      <c r="F350" s="18" t="str">
        <f t="shared" si="85"/>
        <v>Virgin Island, U.s.</v>
      </c>
      <c r="G350">
        <f t="shared" si="74"/>
        <v>2</v>
      </c>
      <c r="I350" t="str">
        <f t="shared" si="83"/>
        <v>V</v>
      </c>
      <c r="P350" s="8"/>
      <c r="Q350" s="1"/>
    </row>
    <row r="351" spans="1:17" ht="13.5" customHeight="1" x14ac:dyDescent="0.25">
      <c r="A351" s="115">
        <v>167</v>
      </c>
      <c r="C351" s="5" t="s">
        <v>408</v>
      </c>
      <c r="D351">
        <v>52</v>
      </c>
      <c r="E351">
        <v>52</v>
      </c>
      <c r="F351" s="18" t="str">
        <f t="shared" si="85"/>
        <v>Yemen</v>
      </c>
      <c r="G351">
        <f t="shared" ref="G351" si="86">E351</f>
        <v>52</v>
      </c>
      <c r="I351" t="str">
        <f t="shared" ref="I351" si="87">LEFT(C351,1)</f>
        <v>Y</v>
      </c>
      <c r="P351" s="8"/>
      <c r="Q351" s="1"/>
    </row>
    <row r="352" spans="1:17" ht="13.5" customHeight="1" x14ac:dyDescent="0.25">
      <c r="A352" s="115">
        <v>168</v>
      </c>
      <c r="C352" s="5" t="s">
        <v>369</v>
      </c>
      <c r="D352">
        <v>15</v>
      </c>
      <c r="E352">
        <v>15</v>
      </c>
      <c r="F352" s="18" t="str">
        <f t="shared" ref="F352:F353" si="88">LEFT(C352,LEN(C352)-6)</f>
        <v>Zambia</v>
      </c>
      <c r="G352">
        <f t="shared" ref="G352:G353" si="89">E352</f>
        <v>15</v>
      </c>
      <c r="I352" t="str">
        <f t="shared" ref="I352:I353" si="90">LEFT(C352,1)</f>
        <v>Z</v>
      </c>
      <c r="P352" s="8"/>
      <c r="Q352" s="1"/>
    </row>
    <row r="353" spans="1:42" ht="13.5" customHeight="1" x14ac:dyDescent="0.25">
      <c r="A353" s="115">
        <v>169</v>
      </c>
      <c r="C353" s="5" t="s">
        <v>356</v>
      </c>
      <c r="D353">
        <v>28</v>
      </c>
      <c r="E353">
        <v>28</v>
      </c>
      <c r="F353" s="18" t="str">
        <f t="shared" si="88"/>
        <v>Zimbabwe</v>
      </c>
      <c r="G353">
        <f t="shared" si="89"/>
        <v>28</v>
      </c>
      <c r="I353" t="str">
        <f t="shared" si="90"/>
        <v>Z</v>
      </c>
      <c r="P353" s="8"/>
      <c r="Q353" s="1"/>
    </row>
    <row r="354" spans="1:42" ht="13.5" customHeight="1" x14ac:dyDescent="0.25">
      <c r="A354" s="115">
        <v>170</v>
      </c>
      <c r="C354" s="5" t="s">
        <v>515</v>
      </c>
      <c r="D354">
        <v>171</v>
      </c>
      <c r="E354">
        <v>171</v>
      </c>
      <c r="F354" s="18" t="str">
        <f t="shared" ref="F354" si="91">LEFT(C354,LEN(C354)-6)</f>
        <v>zUnknown</v>
      </c>
      <c r="G354">
        <f t="shared" ref="G354" si="92">E354</f>
        <v>171</v>
      </c>
      <c r="I354" t="str">
        <f t="shared" ref="I354" si="93">LEFT(C354,1)</f>
        <v>z</v>
      </c>
      <c r="P354" s="8"/>
      <c r="Q354" s="1"/>
    </row>
    <row r="355" spans="1:42" ht="13.5" customHeight="1" x14ac:dyDescent="0.25">
      <c r="C355" s="5"/>
      <c r="F355" s="18"/>
      <c r="P355" s="8"/>
      <c r="Q355" s="1"/>
    </row>
    <row r="356" spans="1:42" ht="18" customHeight="1" x14ac:dyDescent="0.25">
      <c r="A356" s="119" t="s">
        <v>380</v>
      </c>
      <c r="C356" s="5"/>
      <c r="P356" s="8"/>
      <c r="Q356" s="1"/>
      <c r="V356" s="5"/>
      <c r="AC356" s="72" t="s">
        <v>479</v>
      </c>
    </row>
    <row r="357" spans="1:42" x14ac:dyDescent="0.25">
      <c r="A357" s="119" t="s">
        <v>377</v>
      </c>
      <c r="B357" s="5"/>
      <c r="C357" s="5" t="s">
        <v>0</v>
      </c>
      <c r="D357" s="5" t="s">
        <v>378</v>
      </c>
      <c r="E357" s="5" t="s">
        <v>373</v>
      </c>
      <c r="F357" s="18" t="s">
        <v>374</v>
      </c>
      <c r="G357" s="5"/>
      <c r="H357" s="5" t="s">
        <v>379</v>
      </c>
      <c r="P357" s="8"/>
      <c r="Q357" s="1"/>
      <c r="V357" s="97" t="s">
        <v>500</v>
      </c>
      <c r="W357" s="97" t="s">
        <v>499</v>
      </c>
      <c r="X357" s="97" t="s">
        <v>477</v>
      </c>
      <c r="Y357" s="97" t="s">
        <v>474</v>
      </c>
      <c r="Z357" s="97" t="s">
        <v>475</v>
      </c>
      <c r="AA357" s="97" t="s">
        <v>476</v>
      </c>
      <c r="AB357" s="99" t="str">
        <f>V357</f>
        <v>Countries</v>
      </c>
      <c r="AC357" s="73" t="str">
        <f>W357</f>
        <v>Pageloads</v>
      </c>
      <c r="AD357" s="73" t="s">
        <v>477</v>
      </c>
      <c r="AE357" s="73" t="s">
        <v>474</v>
      </c>
      <c r="AF357" s="73" t="s">
        <v>475</v>
      </c>
      <c r="AG357" s="73" t="s">
        <v>476</v>
      </c>
      <c r="AH357" s="73" t="s">
        <v>245</v>
      </c>
      <c r="AI357" t="s">
        <v>481</v>
      </c>
    </row>
    <row r="358" spans="1:42" x14ac:dyDescent="0.25">
      <c r="A358" s="115">
        <f>VLOOKUP(C358,C$3:D$172,2,FALSE)</f>
        <v>47605</v>
      </c>
      <c r="B358">
        <v>1</v>
      </c>
      <c r="C358" s="27" t="s">
        <v>10</v>
      </c>
      <c r="D358">
        <v>405.3</v>
      </c>
      <c r="E358" s="1">
        <v>2.7E-2</v>
      </c>
      <c r="F358" s="17">
        <v>1275.6400000000001</v>
      </c>
      <c r="G358">
        <v>2011</v>
      </c>
      <c r="H358" s="9">
        <f>A358/D358</f>
        <v>117.45620528003947</v>
      </c>
      <c r="P358" s="8"/>
      <c r="Q358" s="1"/>
      <c r="U358" s="98"/>
      <c r="V358" t="str">
        <f t="shared" ref="V358:V389" si="94">AB358</f>
        <v>United States</v>
      </c>
      <c r="W358">
        <f t="shared" ref="W358:W389" si="95">VLOOKUP(V358,$C$3:$D$153,2,FALSE)</f>
        <v>47605</v>
      </c>
      <c r="X358">
        <f t="shared" ref="X358:X389" si="96">VLOOKUP(V358,$C$358:$D$429,2,FALSE)</f>
        <v>405.3</v>
      </c>
      <c r="Y358">
        <f t="shared" ref="Y358:Y389" si="97">VLOOKUP(V358,$C$454:$D$660,2,FALSE)</f>
        <v>3301</v>
      </c>
      <c r="Z358">
        <f t="shared" ref="Z358:Z389" si="98">VLOOKUP(V358,$C$664:$D$861,2,FALSE)</f>
        <v>254295536</v>
      </c>
      <c r="AA358">
        <f t="shared" ref="AA358:AA389" si="99">VLOOKUP(V358,$C$882:$E$1020,3,FALSE)</f>
        <v>298444149</v>
      </c>
      <c r="AB358" s="100" t="s">
        <v>10</v>
      </c>
      <c r="AC358" s="55">
        <f>LOG10(W358)</f>
        <v>4.6776525694929632</v>
      </c>
      <c r="AD358" s="55">
        <f t="shared" ref="AD358:AG358" si="100">LOG10(X358)</f>
        <v>2.607776603741693</v>
      </c>
      <c r="AE358" s="55">
        <f t="shared" si="100"/>
        <v>3.5186455243303114</v>
      </c>
      <c r="AF358" s="55">
        <f t="shared" si="100"/>
        <v>8.4053387364730607</v>
      </c>
      <c r="AG358" s="55">
        <f t="shared" si="100"/>
        <v>8.4748630689642575</v>
      </c>
      <c r="AH358" s="55">
        <f>LOG10(VLOOKUP(AB358,$N$2:$O$335,2,FALSE))</f>
        <v>8.5021648252569051</v>
      </c>
      <c r="AI358" s="74">
        <f t="array" ref="AI358:AN362">LINEST(AC358:AC410,AD358:AH410,,TRUE)</f>
        <v>0.15097108382658925</v>
      </c>
      <c r="AJ358" s="75">
        <v>0.2492397623709775</v>
      </c>
      <c r="AK358" s="75">
        <v>-0.11759442626482269</v>
      </c>
      <c r="AL358" s="75">
        <v>4.5578854746828511E-2</v>
      </c>
      <c r="AM358" s="75">
        <v>0.503118825977387</v>
      </c>
      <c r="AN358" s="76">
        <v>0.62828700087136546</v>
      </c>
      <c r="AO358">
        <f>AN$358+AM$358*AD358+AL$358*AE358+AK$358*AF358+AJ$358*AG358+AI$358*AH358</f>
        <v>4.5081172471157371</v>
      </c>
      <c r="AP358">
        <f>AN$379+AM$379*AD358+AL$379*AE358+AK$379*AF358+AJ$379*AG358+AI$379*AH358</f>
        <v>4.3522302045932868</v>
      </c>
    </row>
    <row r="359" spans="1:42" x14ac:dyDescent="0.25">
      <c r="A359" s="115">
        <f t="shared" ref="A359:A422" si="101">VLOOKUP(C359,C$3:D$172,2,FALSE)</f>
        <v>8142</v>
      </c>
      <c r="B359">
        <v>2</v>
      </c>
      <c r="C359" s="27" t="s">
        <v>50</v>
      </c>
      <c r="D359">
        <v>296.8</v>
      </c>
      <c r="E359" s="1">
        <v>1.9699999999999999E-2</v>
      </c>
      <c r="F359" s="17">
        <v>217.69</v>
      </c>
      <c r="G359">
        <v>2012</v>
      </c>
      <c r="H359" s="9">
        <f t="shared" ref="H359:H422" si="102">A359/D359</f>
        <v>27.432614555256063</v>
      </c>
      <c r="P359" s="8"/>
      <c r="Q359" s="1"/>
      <c r="U359" s="98"/>
      <c r="V359" t="str">
        <f t="shared" si="94"/>
        <v>India</v>
      </c>
      <c r="W359">
        <f t="shared" si="95"/>
        <v>11109</v>
      </c>
      <c r="X359">
        <f t="shared" si="96"/>
        <v>36.1</v>
      </c>
      <c r="Y359">
        <f t="shared" si="97"/>
        <v>1638</v>
      </c>
      <c r="Z359">
        <f t="shared" si="98"/>
        <v>151598994</v>
      </c>
      <c r="AA359">
        <f t="shared" si="99"/>
        <v>250226449</v>
      </c>
      <c r="AB359" s="100" t="s">
        <v>90</v>
      </c>
      <c r="AC359" s="55">
        <f t="shared" ref="AC359:AC410" si="103">LOG10(W359)</f>
        <v>4.0456749667691048</v>
      </c>
      <c r="AD359" s="55">
        <f t="shared" ref="AD359:AD410" si="104">LOG10(X359)</f>
        <v>1.5575072019056579</v>
      </c>
      <c r="AE359" s="55">
        <f t="shared" ref="AE359:AE410" si="105">LOG10(Y359)</f>
        <v>3.2143138974243999</v>
      </c>
      <c r="AF359" s="55">
        <f t="shared" ref="AF359:AF410" si="106">LOG10(Z359)</f>
        <v>8.1806963193587094</v>
      </c>
      <c r="AG359" s="55">
        <f t="shared" ref="AG359:AG410" si="107">LOG10(AA359)</f>
        <v>8.3983332128220667</v>
      </c>
      <c r="AH359" s="55">
        <f>LOG10(VLOOKUP(AB359,$N$2:$O$335,2,FALSE))</f>
        <v>9.0942509557664124</v>
      </c>
      <c r="AI359" s="77">
        <v>0.14044414677101955</v>
      </c>
      <c r="AJ359" s="78">
        <v>0.10293345947934691</v>
      </c>
      <c r="AK359" s="78">
        <v>0.21995396675461309</v>
      </c>
      <c r="AL359" s="78">
        <v>0.17452047786304417</v>
      </c>
      <c r="AM359" s="78">
        <v>8.3960039622052562E-2</v>
      </c>
      <c r="AN359" s="79">
        <v>0.8956787887219978</v>
      </c>
      <c r="AO359">
        <f t="shared" ref="AO359:AO410" si="108">AN$358+AM$358*AD359+AL$358*AE359+AK$358*AF359+AJ$358*AG359+AI$358*AH359</f>
        <v>4.06256614952426</v>
      </c>
      <c r="AP359">
        <f t="shared" ref="AP359:AP403" si="109">AN$379+AM$379*AD359+AL$379*AE359+AK$379*AF359+AJ$379*AG359+AI$379*AH359</f>
        <v>4.0269739245929115</v>
      </c>
    </row>
    <row r="360" spans="1:42" x14ac:dyDescent="0.25">
      <c r="A360" s="115">
        <f t="shared" si="101"/>
        <v>2475</v>
      </c>
      <c r="B360">
        <v>3</v>
      </c>
      <c r="C360" s="27" t="s">
        <v>99</v>
      </c>
      <c r="D360">
        <v>160.30000000000001</v>
      </c>
      <c r="E360" s="1">
        <v>3.6700000000000003E-2</v>
      </c>
      <c r="F360" s="17">
        <v>1260.42</v>
      </c>
      <c r="G360">
        <v>2011</v>
      </c>
      <c r="H360" s="9">
        <f t="shared" si="102"/>
        <v>15.439800374298191</v>
      </c>
      <c r="P360" s="8"/>
      <c r="Q360" s="1"/>
      <c r="U360" s="98"/>
      <c r="V360" t="str">
        <f t="shared" si="94"/>
        <v>Germany</v>
      </c>
      <c r="W360">
        <f t="shared" si="95"/>
        <v>9713</v>
      </c>
      <c r="X360">
        <f t="shared" si="96"/>
        <v>69.5</v>
      </c>
      <c r="Y360">
        <f t="shared" si="97"/>
        <v>415</v>
      </c>
      <c r="Z360">
        <f t="shared" si="98"/>
        <v>68296919</v>
      </c>
      <c r="AA360">
        <f t="shared" si="99"/>
        <v>51584000</v>
      </c>
      <c r="AB360" s="100" t="s">
        <v>76</v>
      </c>
      <c r="AC360" s="55">
        <f t="shared" si="103"/>
        <v>3.9873533887357935</v>
      </c>
      <c r="AD360" s="55">
        <f t="shared" si="104"/>
        <v>1.8419848045901139</v>
      </c>
      <c r="AE360" s="55">
        <f t="shared" si="105"/>
        <v>2.6180480967120925</v>
      </c>
      <c r="AF360" s="55">
        <f t="shared" si="106"/>
        <v>7.8344011122982309</v>
      </c>
      <c r="AG360" s="55">
        <f t="shared" si="107"/>
        <v>7.7125150157889779</v>
      </c>
      <c r="AH360" s="55">
        <f>LOG10(VLOOKUP(AB360,$N$2:$O$335,2,FALSE))</f>
        <v>7.9069596316608273</v>
      </c>
      <c r="AI360" s="80">
        <v>0.82120872869717787</v>
      </c>
      <c r="AJ360" s="78">
        <v>0.27683771671539603</v>
      </c>
      <c r="AK360" s="81" t="e">
        <v>#N/A</v>
      </c>
      <c r="AL360" s="81" t="e">
        <v>#N/A</v>
      </c>
      <c r="AM360" s="81" t="e">
        <v>#N/A</v>
      </c>
      <c r="AN360" s="82" t="e">
        <v>#N/A</v>
      </c>
      <c r="AO360">
        <f t="shared" si="108"/>
        <v>3.8690576383987469</v>
      </c>
      <c r="AP360">
        <f t="shared" si="109"/>
        <v>3.799852255305777</v>
      </c>
    </row>
    <row r="361" spans="1:42" x14ac:dyDescent="0.25">
      <c r="A361" s="115">
        <f t="shared" si="101"/>
        <v>9713</v>
      </c>
      <c r="B361">
        <v>4</v>
      </c>
      <c r="C361" s="27" t="s">
        <v>76</v>
      </c>
      <c r="D361">
        <v>69.5</v>
      </c>
      <c r="E361" s="1">
        <v>2.3E-2</v>
      </c>
      <c r="F361" s="17">
        <v>861.04</v>
      </c>
      <c r="G361">
        <v>2011</v>
      </c>
      <c r="H361" s="9">
        <f t="shared" si="102"/>
        <v>139.75539568345323</v>
      </c>
      <c r="P361" s="8"/>
      <c r="Q361" s="1"/>
      <c r="U361" s="98"/>
      <c r="V361" t="str">
        <f t="shared" si="94"/>
        <v>United Kingdom</v>
      </c>
      <c r="W361">
        <f t="shared" si="95"/>
        <v>8790</v>
      </c>
      <c r="X361">
        <f t="shared" si="96"/>
        <v>38.4</v>
      </c>
      <c r="Y361">
        <f t="shared" si="97"/>
        <v>299</v>
      </c>
      <c r="Z361">
        <f t="shared" si="98"/>
        <v>54861245</v>
      </c>
      <c r="AA361">
        <f t="shared" si="99"/>
        <v>59600000</v>
      </c>
      <c r="AB361" s="100" t="s">
        <v>204</v>
      </c>
      <c r="AC361" s="55">
        <f t="shared" si="103"/>
        <v>3.9439888750737717</v>
      </c>
      <c r="AD361" s="55">
        <f t="shared" si="104"/>
        <v>1.5843312243675307</v>
      </c>
      <c r="AE361" s="55">
        <f t="shared" si="105"/>
        <v>2.4756711883244296</v>
      </c>
      <c r="AF361" s="55">
        <f t="shared" si="106"/>
        <v>7.7392656590923306</v>
      </c>
      <c r="AG361" s="55">
        <f t="shared" si="107"/>
        <v>7.7752462597402365</v>
      </c>
      <c r="AH361" s="55">
        <f>LOG10(VLOOKUP(AB361,$N$2:$O$335,2,FALSE))</f>
        <v>7.8041735200463611</v>
      </c>
      <c r="AI361" s="77">
        <v>43.175273566230466</v>
      </c>
      <c r="AJ361" s="78">
        <v>47</v>
      </c>
      <c r="AK361" s="81" t="e">
        <v>#N/A</v>
      </c>
      <c r="AL361" s="81" t="e">
        <v>#N/A</v>
      </c>
      <c r="AM361" s="81" t="e">
        <v>#N/A</v>
      </c>
      <c r="AN361" s="82" t="e">
        <v>#N/A</v>
      </c>
      <c r="AO361">
        <f t="shared" si="108"/>
        <v>3.7442426838816694</v>
      </c>
      <c r="AP361">
        <f t="shared" si="109"/>
        <v>3.6922416314057331</v>
      </c>
    </row>
    <row r="362" spans="1:42" x14ac:dyDescent="0.25">
      <c r="A362" s="115">
        <f t="shared" si="101"/>
        <v>4302</v>
      </c>
      <c r="B362">
        <v>5</v>
      </c>
      <c r="C362" s="27" t="s">
        <v>249</v>
      </c>
      <c r="D362">
        <v>55.8</v>
      </c>
      <c r="E362" s="1">
        <v>3.7400000000000003E-2</v>
      </c>
      <c r="F362" s="17">
        <v>1111.1199999999999</v>
      </c>
      <c r="G362">
        <v>2011</v>
      </c>
      <c r="H362" s="9">
        <f t="shared" si="102"/>
        <v>77.096774193548384</v>
      </c>
      <c r="P362" s="8"/>
      <c r="Q362" s="1"/>
      <c r="U362" s="98"/>
      <c r="V362" t="str">
        <f t="shared" si="94"/>
        <v>China</v>
      </c>
      <c r="W362">
        <f t="shared" si="95"/>
        <v>8142</v>
      </c>
      <c r="X362">
        <f t="shared" si="96"/>
        <v>296.8</v>
      </c>
      <c r="Y362">
        <f t="shared" si="97"/>
        <v>1169</v>
      </c>
      <c r="Z362">
        <f t="shared" si="98"/>
        <v>568192066</v>
      </c>
      <c r="AA362">
        <f t="shared" si="99"/>
        <v>10000000</v>
      </c>
      <c r="AB362" s="100" t="s">
        <v>50</v>
      </c>
      <c r="AC362" s="55">
        <f t="shared" si="103"/>
        <v>3.9107310980433807</v>
      </c>
      <c r="AD362" s="55">
        <f t="shared" si="104"/>
        <v>2.4724638966069894</v>
      </c>
      <c r="AE362" s="55">
        <f t="shared" si="105"/>
        <v>3.0678145111618402</v>
      </c>
      <c r="AF362" s="55">
        <f t="shared" si="106"/>
        <v>8.7544951651199749</v>
      </c>
      <c r="AG362" s="55">
        <f t="shared" si="107"/>
        <v>7</v>
      </c>
      <c r="AH362" s="55">
        <f>LOG10(VLOOKUP(AB362,$N$2:$O$335,2,FALSE))</f>
        <v>9.1347156558111351</v>
      </c>
      <c r="AI362" s="83">
        <v>16.544575160781083</v>
      </c>
      <c r="AJ362" s="84">
        <v>3.6020387056211112</v>
      </c>
      <c r="AK362" s="85" t="e">
        <v>#N/A</v>
      </c>
      <c r="AL362" s="85" t="e">
        <v>#N/A</v>
      </c>
      <c r="AM362" s="85" t="e">
        <v>#N/A</v>
      </c>
      <c r="AN362" s="86" t="e">
        <v>#N/A</v>
      </c>
      <c r="AO362">
        <f t="shared" si="108"/>
        <v>4.1063340292201227</v>
      </c>
      <c r="AP362">
        <f t="shared" si="109"/>
        <v>3.9749841150222771</v>
      </c>
    </row>
    <row r="363" spans="1:42" x14ac:dyDescent="0.25">
      <c r="A363" s="115">
        <f t="shared" si="101"/>
        <v>3945</v>
      </c>
      <c r="B363">
        <v>6</v>
      </c>
      <c r="C363" s="27" t="s">
        <v>215</v>
      </c>
      <c r="D363">
        <v>42.2</v>
      </c>
      <c r="E363" s="1">
        <v>1.9E-2</v>
      </c>
      <c r="F363" s="17">
        <v>640.91</v>
      </c>
      <c r="G363">
        <v>2011</v>
      </c>
      <c r="H363" s="9">
        <f t="shared" si="102"/>
        <v>93.483412322274873</v>
      </c>
      <c r="P363" s="8"/>
      <c r="Q363" s="1"/>
      <c r="U363" s="98"/>
      <c r="V363" t="str">
        <f t="shared" si="94"/>
        <v>Canada</v>
      </c>
      <c r="W363">
        <f t="shared" si="95"/>
        <v>5839</v>
      </c>
      <c r="X363">
        <f t="shared" si="96"/>
        <v>24.3</v>
      </c>
      <c r="Y363">
        <f t="shared" si="97"/>
        <v>331</v>
      </c>
      <c r="Z363">
        <f t="shared" si="98"/>
        <v>29760764</v>
      </c>
      <c r="AA363">
        <f t="shared" si="99"/>
        <v>28360240</v>
      </c>
      <c r="AB363" s="100" t="s">
        <v>44</v>
      </c>
      <c r="AC363" s="55">
        <f t="shared" si="103"/>
        <v>3.7663384752512874</v>
      </c>
      <c r="AD363" s="55">
        <f t="shared" si="104"/>
        <v>1.3856062735983121</v>
      </c>
      <c r="AE363" s="55">
        <f t="shared" si="105"/>
        <v>2.5198279937757189</v>
      </c>
      <c r="AF363" s="55">
        <f t="shared" si="106"/>
        <v>7.4736440759573508</v>
      </c>
      <c r="AG363" s="55">
        <f t="shared" si="107"/>
        <v>7.4527099017661289</v>
      </c>
      <c r="AH363" s="55">
        <f>LOG10(VLOOKUP(AB363,$N$2:$O$335,2,FALSE))</f>
        <v>7.5483275190798134</v>
      </c>
      <c r="AO363">
        <f t="shared" si="108"/>
        <v>3.5584944209762206</v>
      </c>
      <c r="AP363">
        <f t="shared" si="109"/>
        <v>3.5311834839850809</v>
      </c>
    </row>
    <row r="364" spans="1:42" x14ac:dyDescent="0.25">
      <c r="A364" s="115">
        <f t="shared" si="101"/>
        <v>8790</v>
      </c>
      <c r="B364">
        <v>7</v>
      </c>
      <c r="C364" s="27" t="s">
        <v>204</v>
      </c>
      <c r="D364">
        <v>38.4</v>
      </c>
      <c r="E364" s="1">
        <v>1.7000000000000001E-2</v>
      </c>
      <c r="F364" s="17">
        <v>602.78</v>
      </c>
      <c r="G364">
        <v>2011</v>
      </c>
      <c r="H364" s="9">
        <f t="shared" si="102"/>
        <v>228.90625</v>
      </c>
      <c r="M364" t="s">
        <v>242</v>
      </c>
      <c r="P364" s="8"/>
      <c r="Q364" s="1"/>
      <c r="U364" s="98"/>
      <c r="V364" t="str">
        <f t="shared" si="94"/>
        <v>France</v>
      </c>
      <c r="W364">
        <f t="shared" si="95"/>
        <v>3945</v>
      </c>
      <c r="X364">
        <f t="shared" si="96"/>
        <v>42.2</v>
      </c>
      <c r="Y364">
        <f t="shared" si="97"/>
        <v>588</v>
      </c>
      <c r="Z364">
        <f t="shared" si="98"/>
        <v>54473474</v>
      </c>
      <c r="AA364">
        <f t="shared" si="99"/>
        <v>25500000</v>
      </c>
      <c r="AB364" s="100" t="s">
        <v>215</v>
      </c>
      <c r="AC364" s="55">
        <f t="shared" si="103"/>
        <v>3.5960470075454389</v>
      </c>
      <c r="AD364" s="55">
        <f t="shared" si="104"/>
        <v>1.6253124509616739</v>
      </c>
      <c r="AE364" s="55">
        <f t="shared" si="105"/>
        <v>2.7693773260761385</v>
      </c>
      <c r="AF364" s="55">
        <f t="shared" si="106"/>
        <v>7.7361850729217432</v>
      </c>
      <c r="AG364" s="55">
        <f t="shared" si="107"/>
        <v>7.4065401804339555</v>
      </c>
      <c r="AH364" s="55">
        <f>LOG10(VLOOKUP(AB364,$N$2:$O$335,2,FALSE))</f>
        <v>7.818648102403464</v>
      </c>
      <c r="AO364">
        <f t="shared" si="108"/>
        <v>3.6888991874423116</v>
      </c>
      <c r="AP364">
        <f t="shared" si="109"/>
        <v>3.6316853040172949</v>
      </c>
    </row>
    <row r="365" spans="1:42" x14ac:dyDescent="0.25">
      <c r="A365" s="115">
        <f t="shared" si="101"/>
        <v>11109</v>
      </c>
      <c r="B365">
        <v>8</v>
      </c>
      <c r="C365" s="27" t="s">
        <v>90</v>
      </c>
      <c r="D365">
        <v>36.1</v>
      </c>
      <c r="E365" s="1">
        <v>8.9999999999999993E-3</v>
      </c>
      <c r="F365" s="17">
        <v>29.07</v>
      </c>
      <c r="G365">
        <v>2011</v>
      </c>
      <c r="H365" s="9">
        <f t="shared" si="102"/>
        <v>307.72853185595568</v>
      </c>
      <c r="V365" t="str">
        <f t="shared" si="94"/>
        <v>Australia</v>
      </c>
      <c r="W365">
        <f t="shared" si="95"/>
        <v>4098</v>
      </c>
      <c r="X365">
        <f t="shared" si="96"/>
        <v>15.9</v>
      </c>
      <c r="Y365">
        <f t="shared" si="97"/>
        <v>101</v>
      </c>
      <c r="Z365">
        <f t="shared" si="98"/>
        <v>18129727</v>
      </c>
      <c r="AA365">
        <f t="shared" si="99"/>
        <v>17357833</v>
      </c>
      <c r="AB365" s="100" t="s">
        <v>21</v>
      </c>
      <c r="AC365" s="55">
        <f t="shared" si="103"/>
        <v>3.6125719540651762</v>
      </c>
      <c r="AD365" s="55">
        <f t="shared" si="104"/>
        <v>1.2013971243204515</v>
      </c>
      <c r="AE365" s="55">
        <f t="shared" si="105"/>
        <v>2.0043213737826426</v>
      </c>
      <c r="AF365" s="55">
        <f t="shared" si="106"/>
        <v>7.2583912644768533</v>
      </c>
      <c r="AG365" s="55">
        <f t="shared" si="107"/>
        <v>7.2394955056972927</v>
      </c>
      <c r="AH365" s="55">
        <f>LOG10(VLOOKUP(AB365,$N$2:$O$335,2,FALSE))</f>
        <v>7.3699471945292938</v>
      </c>
      <c r="AO365">
        <f t="shared" si="108"/>
        <v>3.3875598832304972</v>
      </c>
      <c r="AP365">
        <f t="shared" si="109"/>
        <v>3.3970875580824513</v>
      </c>
    </row>
    <row r="366" spans="1:42" x14ac:dyDescent="0.25">
      <c r="A366" s="115">
        <f t="shared" si="101"/>
        <v>5839</v>
      </c>
      <c r="B366">
        <v>9</v>
      </c>
      <c r="C366" s="27" t="s">
        <v>44</v>
      </c>
      <c r="D366">
        <v>24.3</v>
      </c>
      <c r="E366" s="1">
        <v>1.7999999999999999E-2</v>
      </c>
      <c r="F366" s="17">
        <v>688.47</v>
      </c>
      <c r="G366">
        <v>2011</v>
      </c>
      <c r="H366" s="9">
        <f t="shared" si="102"/>
        <v>240.28806584362138</v>
      </c>
      <c r="V366" t="str">
        <f t="shared" si="94"/>
        <v>Italy</v>
      </c>
      <c r="W366">
        <f t="shared" si="95"/>
        <v>2996</v>
      </c>
      <c r="X366">
        <f t="shared" si="96"/>
        <v>19</v>
      </c>
      <c r="Y366">
        <f t="shared" si="97"/>
        <v>237</v>
      </c>
      <c r="Z366">
        <f t="shared" si="98"/>
        <v>35531527</v>
      </c>
      <c r="AA366">
        <f t="shared" si="99"/>
        <v>20300000</v>
      </c>
      <c r="AB366" s="100" t="s">
        <v>96</v>
      </c>
      <c r="AC366" s="55">
        <f t="shared" si="103"/>
        <v>3.4765418090274287</v>
      </c>
      <c r="AD366" s="55">
        <f t="shared" si="104"/>
        <v>1.2787536009528289</v>
      </c>
      <c r="AE366" s="55">
        <f t="shared" si="105"/>
        <v>2.374748346010104</v>
      </c>
      <c r="AF366" s="55">
        <f t="shared" si="106"/>
        <v>7.5506138720945497</v>
      </c>
      <c r="AG366" s="55">
        <f t="shared" si="107"/>
        <v>7.3074960379132126</v>
      </c>
      <c r="AH366" s="55">
        <f>LOG10(VLOOKUP(AB366,$N$2:$O$335,2,FALSE))</f>
        <v>7.778310136904973</v>
      </c>
      <c r="AO366">
        <f t="shared" si="108"/>
        <v>3.4875987027082425</v>
      </c>
      <c r="AP366">
        <f t="shared" si="109"/>
        <v>3.4753921799160477</v>
      </c>
    </row>
    <row r="367" spans="1:42" x14ac:dyDescent="0.25">
      <c r="A367" s="115">
        <f t="shared" si="101"/>
        <v>1314</v>
      </c>
      <c r="B367">
        <v>10</v>
      </c>
      <c r="C367" s="27" t="s">
        <v>250</v>
      </c>
      <c r="D367">
        <v>23.8</v>
      </c>
      <c r="E367" s="1">
        <v>0.01</v>
      </c>
      <c r="F367" s="17">
        <v>165.62</v>
      </c>
      <c r="G367">
        <v>2011</v>
      </c>
      <c r="H367" s="9">
        <f t="shared" si="102"/>
        <v>55.210084033613441</v>
      </c>
      <c r="V367" t="str">
        <f t="shared" si="94"/>
        <v>Netherlands</v>
      </c>
      <c r="W367">
        <f t="shared" si="95"/>
        <v>2522</v>
      </c>
      <c r="X367">
        <f t="shared" si="96"/>
        <v>10.8</v>
      </c>
      <c r="Y367">
        <f t="shared" si="97"/>
        <v>145</v>
      </c>
      <c r="Z367">
        <f t="shared" si="98"/>
        <v>15559488</v>
      </c>
      <c r="AA367">
        <f t="shared" si="99"/>
        <v>15030000</v>
      </c>
      <c r="AB367" s="100" t="s">
        <v>134</v>
      </c>
      <c r="AC367" s="55">
        <f t="shared" si="103"/>
        <v>3.401745082237063</v>
      </c>
      <c r="AD367" s="55">
        <f t="shared" si="104"/>
        <v>1.0334237554869496</v>
      </c>
      <c r="AE367" s="55">
        <f t="shared" si="105"/>
        <v>2.1613680022349748</v>
      </c>
      <c r="AF367" s="55">
        <f t="shared" si="106"/>
        <v>7.1919953020088654</v>
      </c>
      <c r="AG367" s="55">
        <f t="shared" si="107"/>
        <v>7.1769589805869085</v>
      </c>
      <c r="AH367" s="55">
        <f>LOG10(VLOOKUP(AB367,$N$2:$O$335,2,FALSE))</f>
        <v>7.2264658589258053</v>
      </c>
      <c r="AO367">
        <f t="shared" si="108"/>
        <v>3.2807669982839869</v>
      </c>
      <c r="AP367">
        <f t="shared" si="109"/>
        <v>3.2904148226077785</v>
      </c>
    </row>
    <row r="368" spans="1:42" x14ac:dyDescent="0.25">
      <c r="A368" s="115">
        <f t="shared" si="101"/>
        <v>1542</v>
      </c>
      <c r="B368">
        <v>11</v>
      </c>
      <c r="C368" s="27" t="s">
        <v>35</v>
      </c>
      <c r="D368">
        <v>19.399999999999999</v>
      </c>
      <c r="E368" s="1">
        <v>8.9999999999999993E-3</v>
      </c>
      <c r="F368" s="17">
        <v>96.5</v>
      </c>
      <c r="G368">
        <v>2011</v>
      </c>
      <c r="H368" s="9">
        <f t="shared" si="102"/>
        <v>79.484536082474236</v>
      </c>
      <c r="V368" t="str">
        <f t="shared" si="94"/>
        <v>Switzerland</v>
      </c>
      <c r="W368">
        <f t="shared" si="95"/>
        <v>2252</v>
      </c>
      <c r="X368">
        <f t="shared" si="96"/>
        <v>7.5</v>
      </c>
      <c r="Y368">
        <f t="shared" si="97"/>
        <v>103</v>
      </c>
      <c r="Z368">
        <f t="shared" si="98"/>
        <v>6752540</v>
      </c>
      <c r="AA368">
        <f t="shared" si="99"/>
        <v>4680000</v>
      </c>
      <c r="AB368" s="100" t="s">
        <v>7</v>
      </c>
      <c r="AC368" s="55">
        <f t="shared" si="103"/>
        <v>3.3525683861793087</v>
      </c>
      <c r="AD368" s="55">
        <f t="shared" si="104"/>
        <v>0.87506126339170009</v>
      </c>
      <c r="AE368" s="55">
        <f t="shared" si="105"/>
        <v>2.012837224705172</v>
      </c>
      <c r="AF368" s="55">
        <f t="shared" si="106"/>
        <v>6.8294671654959673</v>
      </c>
      <c r="AG368" s="55">
        <f t="shared" si="107"/>
        <v>6.6702458530741238</v>
      </c>
      <c r="AH368" s="55">
        <f>LOG10(VLOOKUP(AB368,$N$2:$O$335,2,FALSE))</f>
        <v>6.9091386493149081</v>
      </c>
      <c r="AO368">
        <f t="shared" si="108"/>
        <v>3.0627529804116316</v>
      </c>
      <c r="AP368">
        <f t="shared" si="109"/>
        <v>3.1105299474527701</v>
      </c>
    </row>
    <row r="369" spans="1:42" x14ac:dyDescent="0.25">
      <c r="A369" s="115">
        <f t="shared" si="101"/>
        <v>2996</v>
      </c>
      <c r="B369">
        <v>12</v>
      </c>
      <c r="C369" s="27" t="s">
        <v>96</v>
      </c>
      <c r="D369">
        <v>19</v>
      </c>
      <c r="E369" s="1">
        <v>1.0999999999999999E-2</v>
      </c>
      <c r="F369" s="17">
        <v>316.7</v>
      </c>
      <c r="G369">
        <v>2011</v>
      </c>
      <c r="H369" s="9">
        <f t="shared" si="102"/>
        <v>157.68421052631578</v>
      </c>
      <c r="V369" t="str">
        <f t="shared" si="94"/>
        <v>Spain</v>
      </c>
      <c r="W369">
        <f t="shared" si="95"/>
        <v>1747</v>
      </c>
      <c r="X369">
        <f t="shared" si="96"/>
        <v>17.2</v>
      </c>
      <c r="Y369">
        <f t="shared" si="97"/>
        <v>236</v>
      </c>
      <c r="Z369">
        <f t="shared" si="98"/>
        <v>33870948</v>
      </c>
      <c r="AA369">
        <f t="shared" si="99"/>
        <v>10400000</v>
      </c>
      <c r="AB369" s="100" t="s">
        <v>182</v>
      </c>
      <c r="AC369" s="55">
        <f t="shared" si="103"/>
        <v>3.2422929049829308</v>
      </c>
      <c r="AD369" s="55">
        <f t="shared" si="104"/>
        <v>1.2355284469075489</v>
      </c>
      <c r="AE369" s="55">
        <f t="shared" si="105"/>
        <v>2.3729120029701067</v>
      </c>
      <c r="AF369" s="55">
        <f t="shared" si="106"/>
        <v>7.5298273521039505</v>
      </c>
      <c r="AG369" s="55">
        <f t="shared" si="107"/>
        <v>7.0170333392987807</v>
      </c>
      <c r="AH369" s="55">
        <f>LOG10(VLOOKUP(AB369,$N$2:$O$335,2,FALSE))</f>
        <v>7.6684763076362144</v>
      </c>
      <c r="AO369">
        <f t="shared" si="108"/>
        <v>3.3792354082061187</v>
      </c>
      <c r="AP369">
        <f t="shared" si="109"/>
        <v>3.3645943723236234</v>
      </c>
    </row>
    <row r="370" spans="1:42" x14ac:dyDescent="0.25">
      <c r="A370" s="115">
        <f t="shared" si="101"/>
        <v>2414</v>
      </c>
      <c r="B370">
        <v>13</v>
      </c>
      <c r="C370" s="27" t="s">
        <v>216</v>
      </c>
      <c r="D370">
        <v>19</v>
      </c>
      <c r="E370" s="1">
        <v>2.3E-2</v>
      </c>
      <c r="F370" s="17">
        <v>812.69</v>
      </c>
      <c r="G370">
        <v>2011</v>
      </c>
      <c r="H370" s="9">
        <f t="shared" si="102"/>
        <v>127.05263157894737</v>
      </c>
      <c r="V370" t="str">
        <f t="shared" si="94"/>
        <v>Malaysia</v>
      </c>
      <c r="W370">
        <f t="shared" si="95"/>
        <v>1847</v>
      </c>
      <c r="X370">
        <f t="shared" si="96"/>
        <v>2.6</v>
      </c>
      <c r="Y370">
        <f t="shared" si="97"/>
        <v>92</v>
      </c>
      <c r="Z370">
        <f t="shared" si="98"/>
        <v>19200408</v>
      </c>
      <c r="AA370">
        <f t="shared" si="99"/>
        <v>5580000</v>
      </c>
      <c r="AB370" s="100" t="s">
        <v>119</v>
      </c>
      <c r="AC370" s="55">
        <f t="shared" si="103"/>
        <v>3.2664668954402414</v>
      </c>
      <c r="AD370" s="55">
        <f t="shared" si="104"/>
        <v>0.41497334797081797</v>
      </c>
      <c r="AE370" s="55">
        <f t="shared" si="105"/>
        <v>1.9637878273455553</v>
      </c>
      <c r="AF370" s="55">
        <f t="shared" si="106"/>
        <v>7.2833104573632355</v>
      </c>
      <c r="AG370" s="55">
        <f t="shared" si="107"/>
        <v>6.7466341989375787</v>
      </c>
      <c r="AH370" s="55">
        <f>LOG10(VLOOKUP(AB370,$N$2:$O$335,2,FALSE))</f>
        <v>7.4780323168508858</v>
      </c>
      <c r="AO370">
        <f t="shared" si="108"/>
        <v>2.8805945384206599</v>
      </c>
      <c r="AP370">
        <f t="shared" si="109"/>
        <v>2.924988806198999</v>
      </c>
    </row>
    <row r="371" spans="1:42" x14ac:dyDescent="0.25">
      <c r="A371" s="115">
        <f t="shared" si="101"/>
        <v>1747</v>
      </c>
      <c r="B371">
        <v>14</v>
      </c>
      <c r="C371" s="27" t="s">
        <v>182</v>
      </c>
      <c r="D371">
        <v>17.2</v>
      </c>
      <c r="E371" s="1">
        <v>1.2999999999999999E-2</v>
      </c>
      <c r="F371" s="17">
        <v>369.02</v>
      </c>
      <c r="G371">
        <v>2011</v>
      </c>
      <c r="H371" s="9">
        <f t="shared" si="102"/>
        <v>101.56976744186046</v>
      </c>
      <c r="V371" t="str">
        <f t="shared" si="94"/>
        <v>Sweden</v>
      </c>
      <c r="W371">
        <f t="shared" si="95"/>
        <v>1496</v>
      </c>
      <c r="X371">
        <f t="shared" si="96"/>
        <v>11.9</v>
      </c>
      <c r="Y371">
        <f t="shared" si="97"/>
        <v>49</v>
      </c>
      <c r="Z371">
        <f t="shared" si="98"/>
        <v>8557561</v>
      </c>
      <c r="AA371">
        <f t="shared" si="99"/>
        <v>8200000</v>
      </c>
      <c r="AB371" s="100" t="s">
        <v>187</v>
      </c>
      <c r="AC371" s="55">
        <f t="shared" si="103"/>
        <v>3.1749315935284423</v>
      </c>
      <c r="AD371" s="55">
        <f t="shared" si="104"/>
        <v>1.0755469613925308</v>
      </c>
      <c r="AE371" s="55">
        <f t="shared" si="105"/>
        <v>1.6901960800285136</v>
      </c>
      <c r="AF371" s="55">
        <f t="shared" si="106"/>
        <v>6.932350003558553</v>
      </c>
      <c r="AG371" s="55">
        <f t="shared" si="107"/>
        <v>6.9138138523837167</v>
      </c>
      <c r="AH371" s="55">
        <f>LOG10(VLOOKUP(AB371,$N$2:$O$335,2,FALSE))</f>
        <v>6.984900736020017</v>
      </c>
      <c r="AO371">
        <f t="shared" si="108"/>
        <v>3.2089617618439634</v>
      </c>
      <c r="AP371">
        <f t="shared" si="109"/>
        <v>3.2484014805739578</v>
      </c>
    </row>
    <row r="372" spans="1:42" x14ac:dyDescent="0.25">
      <c r="A372" s="115">
        <f t="shared" si="101"/>
        <v>4098</v>
      </c>
      <c r="B372">
        <v>15</v>
      </c>
      <c r="C372" s="27" t="s">
        <v>21</v>
      </c>
      <c r="D372">
        <v>15.9</v>
      </c>
      <c r="E372" s="1">
        <v>1.7000000000000001E-2</v>
      </c>
      <c r="F372" s="17">
        <v>978.97</v>
      </c>
      <c r="G372">
        <v>2011</v>
      </c>
      <c r="H372" s="9">
        <f t="shared" si="102"/>
        <v>257.73584905660374</v>
      </c>
      <c r="V372" t="str">
        <f t="shared" si="94"/>
        <v>Turkey</v>
      </c>
      <c r="W372">
        <f t="shared" si="95"/>
        <v>1689</v>
      </c>
      <c r="X372">
        <f t="shared" si="96"/>
        <v>7.2489999999999997</v>
      </c>
      <c r="Y372">
        <f t="shared" si="97"/>
        <v>165</v>
      </c>
      <c r="Z372">
        <f t="shared" si="98"/>
        <v>35990932</v>
      </c>
      <c r="AA372">
        <f t="shared" si="99"/>
        <v>12000000</v>
      </c>
      <c r="AB372" s="100" t="s">
        <v>197</v>
      </c>
      <c r="AC372" s="55">
        <f t="shared" si="103"/>
        <v>3.2276296495710088</v>
      </c>
      <c r="AD372" s="55">
        <f t="shared" si="104"/>
        <v>0.8602780997522349</v>
      </c>
      <c r="AE372" s="55">
        <f t="shared" si="105"/>
        <v>2.2174839442139063</v>
      </c>
      <c r="AF372" s="55">
        <f t="shared" si="106"/>
        <v>7.5561930930329151</v>
      </c>
      <c r="AG372" s="55">
        <f t="shared" si="107"/>
        <v>7.0791812460476251</v>
      </c>
      <c r="AH372" s="55">
        <f>LOG10(VLOOKUP(AB372,$N$2:$O$335,2,FALSE))</f>
        <v>7.884613363791833</v>
      </c>
      <c r="AO372">
        <f t="shared" si="108"/>
        <v>3.2283753721393484</v>
      </c>
      <c r="AP372">
        <f t="shared" si="109"/>
        <v>3.2428423722350739</v>
      </c>
    </row>
    <row r="373" spans="1:42" x14ac:dyDescent="0.25">
      <c r="A373" s="115">
        <f t="shared" si="101"/>
        <v>1496</v>
      </c>
      <c r="B373">
        <v>16</v>
      </c>
      <c r="C373" s="27" t="s">
        <v>187</v>
      </c>
      <c r="D373">
        <v>11.9</v>
      </c>
      <c r="E373" s="1">
        <v>3.3000000000000002E-2</v>
      </c>
      <c r="F373" s="17">
        <v>1232.97</v>
      </c>
      <c r="G373">
        <v>2011</v>
      </c>
      <c r="H373" s="9">
        <f t="shared" si="102"/>
        <v>125.71428571428571</v>
      </c>
      <c r="V373" t="str">
        <f t="shared" si="94"/>
        <v>Belgium</v>
      </c>
      <c r="W373">
        <f t="shared" si="95"/>
        <v>1441</v>
      </c>
      <c r="X373">
        <f t="shared" si="96"/>
        <v>6.9</v>
      </c>
      <c r="Y373">
        <f t="shared" si="97"/>
        <v>89</v>
      </c>
      <c r="Z373">
        <f t="shared" si="98"/>
        <v>8559449</v>
      </c>
      <c r="AA373">
        <f t="shared" si="99"/>
        <v>6250000</v>
      </c>
      <c r="AB373" s="100" t="s">
        <v>28</v>
      </c>
      <c r="AC373" s="55">
        <f t="shared" si="103"/>
        <v>3.1586639808139894</v>
      </c>
      <c r="AD373" s="55">
        <f t="shared" si="104"/>
        <v>0.83884909073725533</v>
      </c>
      <c r="AE373" s="55">
        <f t="shared" si="105"/>
        <v>1.9493900066449128</v>
      </c>
      <c r="AF373" s="55">
        <f t="shared" si="106"/>
        <v>6.9324458086068832</v>
      </c>
      <c r="AG373" s="55">
        <f t="shared" si="107"/>
        <v>6.795880017344075</v>
      </c>
      <c r="AH373" s="55">
        <f>LOG10(VLOOKUP(AB373,$N$2:$O$335,2,FALSE))</f>
        <v>7.0487887509041505</v>
      </c>
      <c r="AO373">
        <f t="shared" si="108"/>
        <v>3.0819285450711593</v>
      </c>
      <c r="AP373">
        <f t="shared" si="109"/>
        <v>3.1282060400495091</v>
      </c>
    </row>
    <row r="374" spans="1:42" x14ac:dyDescent="0.25">
      <c r="A374" s="115">
        <f t="shared" si="101"/>
        <v>2522</v>
      </c>
      <c r="B374">
        <v>17</v>
      </c>
      <c r="C374" s="27" t="s">
        <v>134</v>
      </c>
      <c r="D374">
        <v>10.8</v>
      </c>
      <c r="E374" s="1">
        <v>1.6E-2</v>
      </c>
      <c r="F374" s="17">
        <v>641.23</v>
      </c>
      <c r="G374">
        <v>2011</v>
      </c>
      <c r="H374" s="9">
        <f t="shared" si="102"/>
        <v>233.5185185185185</v>
      </c>
      <c r="V374" t="str">
        <f t="shared" si="94"/>
        <v>Brazil</v>
      </c>
      <c r="W374">
        <f t="shared" si="95"/>
        <v>1542</v>
      </c>
      <c r="X374">
        <f t="shared" si="96"/>
        <v>19.399999999999999</v>
      </c>
      <c r="Y374">
        <f t="shared" si="97"/>
        <v>1648</v>
      </c>
      <c r="Z374">
        <f t="shared" si="98"/>
        <v>99357737</v>
      </c>
      <c r="AA374">
        <f t="shared" si="99"/>
        <v>15881583</v>
      </c>
      <c r="AB374" s="100" t="s">
        <v>35</v>
      </c>
      <c r="AC374" s="55">
        <f t="shared" si="103"/>
        <v>3.188084373714938</v>
      </c>
      <c r="AD374" s="55">
        <f t="shared" si="104"/>
        <v>1.287801729930226</v>
      </c>
      <c r="AE374" s="55">
        <f t="shared" si="105"/>
        <v>3.216957207361097</v>
      </c>
      <c r="AF374" s="55">
        <f t="shared" si="106"/>
        <v>7.9972016913308464</v>
      </c>
      <c r="AG374" s="55">
        <f t="shared" si="107"/>
        <v>7.2008937886389965</v>
      </c>
      <c r="AH374" s="55">
        <f>LOG10(VLOOKUP(AB374,$N$2:$O$335,2,FALSE))</f>
        <v>8.303266735796738</v>
      </c>
      <c r="AO374">
        <f t="shared" si="108"/>
        <v>3.5307054111339937</v>
      </c>
      <c r="AP374">
        <f t="shared" si="109"/>
        <v>3.4753966465112871</v>
      </c>
    </row>
    <row r="375" spans="1:42" x14ac:dyDescent="0.25">
      <c r="A375" s="115">
        <f t="shared" si="101"/>
        <v>1135</v>
      </c>
      <c r="B375">
        <v>18</v>
      </c>
      <c r="C375" s="27" t="s">
        <v>95</v>
      </c>
      <c r="D375">
        <v>9.4</v>
      </c>
      <c r="E375" s="1">
        <v>4.2000000000000003E-2</v>
      </c>
      <c r="F375" s="17">
        <v>1153.9000000000001</v>
      </c>
      <c r="G375">
        <v>2011</v>
      </c>
      <c r="H375" s="9">
        <f t="shared" si="102"/>
        <v>120.74468085106382</v>
      </c>
      <c r="V375" t="str">
        <f t="shared" si="94"/>
        <v>Singapore</v>
      </c>
      <c r="W375">
        <f t="shared" si="95"/>
        <v>1513</v>
      </c>
      <c r="X375">
        <f t="shared" si="96"/>
        <v>6.3</v>
      </c>
      <c r="Y375">
        <f t="shared" si="97"/>
        <v>49</v>
      </c>
      <c r="Z375">
        <f t="shared" si="98"/>
        <v>3971318</v>
      </c>
      <c r="AA375">
        <f t="shared" si="99"/>
        <v>4822865</v>
      </c>
      <c r="AB375" s="100" t="s">
        <v>174</v>
      </c>
      <c r="AC375" s="55">
        <f t="shared" si="103"/>
        <v>3.1798389280231869</v>
      </c>
      <c r="AD375" s="55">
        <f t="shared" si="104"/>
        <v>0.79934054945358168</v>
      </c>
      <c r="AE375" s="55">
        <f t="shared" si="105"/>
        <v>1.6901960800285136</v>
      </c>
      <c r="AF375" s="55">
        <f t="shared" si="106"/>
        <v>6.5989346642272553</v>
      </c>
      <c r="AG375" s="55">
        <f t="shared" si="107"/>
        <v>6.6833051054683015</v>
      </c>
      <c r="AH375" s="55">
        <f>LOG10(VLOOKUP(AB375,$N$2:$O$335,2,FALSE))</f>
        <v>6.7323294151333322</v>
      </c>
      <c r="AO375">
        <f t="shared" si="108"/>
        <v>3.0136219903149621</v>
      </c>
      <c r="AP375">
        <f t="shared" si="109"/>
        <v>3.0906612962705631</v>
      </c>
    </row>
    <row r="376" spans="1:42" x14ac:dyDescent="0.25">
      <c r="A376" s="115">
        <f t="shared" si="101"/>
        <v>861</v>
      </c>
      <c r="B376">
        <v>19</v>
      </c>
      <c r="C376" s="27" t="s">
        <v>22</v>
      </c>
      <c r="D376">
        <v>8.3000000000000007</v>
      </c>
      <c r="E376" s="1">
        <v>2.5000000000000001E-2</v>
      </c>
      <c r="F376" s="17">
        <v>975.91</v>
      </c>
      <c r="G376">
        <v>2011</v>
      </c>
      <c r="H376" s="9">
        <f t="shared" si="102"/>
        <v>103.73493975903614</v>
      </c>
      <c r="V376" t="str">
        <f t="shared" si="94"/>
        <v>Poland</v>
      </c>
      <c r="W376">
        <f t="shared" si="95"/>
        <v>1601</v>
      </c>
      <c r="X376">
        <f t="shared" si="96"/>
        <v>6.9</v>
      </c>
      <c r="Y376">
        <f t="shared" si="97"/>
        <v>438</v>
      </c>
      <c r="Z376">
        <f t="shared" si="98"/>
        <v>24969935</v>
      </c>
      <c r="AA376">
        <f t="shared" si="99"/>
        <v>12700000</v>
      </c>
      <c r="AB376" s="100" t="s">
        <v>153</v>
      </c>
      <c r="AC376" s="55">
        <f t="shared" si="103"/>
        <v>3.2043913319192998</v>
      </c>
      <c r="AD376" s="55">
        <f t="shared" si="104"/>
        <v>0.83884909073725533</v>
      </c>
      <c r="AE376" s="55">
        <f t="shared" si="105"/>
        <v>2.6414741105040997</v>
      </c>
      <c r="AF376" s="55">
        <f t="shared" si="106"/>
        <v>7.3974174118275968</v>
      </c>
      <c r="AG376" s="55">
        <f t="shared" si="107"/>
        <v>7.1038037209559572</v>
      </c>
      <c r="AH376" s="55">
        <f>LOG10(VLOOKUP(AB376,$N$2:$O$335,2,FALSE))</f>
        <v>7.5854877564487788</v>
      </c>
      <c r="AO376">
        <f t="shared" si="108"/>
        <v>3.2165677382757139</v>
      </c>
      <c r="AP376">
        <f t="shared" si="109"/>
        <v>3.2198464085975207</v>
      </c>
    </row>
    <row r="377" spans="1:42" x14ac:dyDescent="0.25">
      <c r="A377" s="115">
        <f t="shared" si="101"/>
        <v>2252</v>
      </c>
      <c r="B377">
        <v>20</v>
      </c>
      <c r="C377" s="27" t="s">
        <v>7</v>
      </c>
      <c r="D377">
        <v>7.5</v>
      </c>
      <c r="E377" s="1">
        <v>2.3E-2</v>
      </c>
      <c r="F377" s="17">
        <v>924.53</v>
      </c>
      <c r="G377">
        <v>2011</v>
      </c>
      <c r="H377" s="9">
        <f t="shared" si="102"/>
        <v>300.26666666666665</v>
      </c>
      <c r="V377" t="str">
        <f t="shared" si="94"/>
        <v>Denmark</v>
      </c>
      <c r="W377">
        <f t="shared" si="95"/>
        <v>1043</v>
      </c>
      <c r="X377">
        <f t="shared" si="96"/>
        <v>5.0999999999999996</v>
      </c>
      <c r="Y377">
        <f t="shared" si="97"/>
        <v>83</v>
      </c>
      <c r="Z377">
        <f t="shared" si="98"/>
        <v>5155411</v>
      </c>
      <c r="AA377">
        <f t="shared" si="99"/>
        <v>4770000</v>
      </c>
      <c r="AB377" s="100" t="s">
        <v>59</v>
      </c>
      <c r="AC377" s="55">
        <f t="shared" si="103"/>
        <v>3.0182843084265309</v>
      </c>
      <c r="AD377" s="55">
        <f t="shared" si="104"/>
        <v>0.70757017609793638</v>
      </c>
      <c r="AE377" s="55">
        <f t="shared" si="105"/>
        <v>1.919078092376074</v>
      </c>
      <c r="AF377" s="55">
        <f t="shared" si="106"/>
        <v>6.7122632938517128</v>
      </c>
      <c r="AG377" s="55">
        <f t="shared" si="107"/>
        <v>6.6785183790401144</v>
      </c>
      <c r="AH377" s="55">
        <f>LOG10(VLOOKUP(AB377,$N$2:$O$335,2,FALSE))</f>
        <v>6.7502950521847662</v>
      </c>
      <c r="AO377">
        <f t="shared" si="108"/>
        <v>2.9660752017674419</v>
      </c>
      <c r="AP377">
        <f t="shared" si="109"/>
        <v>3.0258816742054995</v>
      </c>
    </row>
    <row r="378" spans="1:42" x14ac:dyDescent="0.25">
      <c r="A378" s="115">
        <f t="shared" si="101"/>
        <v>1441</v>
      </c>
      <c r="B378">
        <v>21</v>
      </c>
      <c r="C378" s="27" t="s">
        <v>28</v>
      </c>
      <c r="D378">
        <v>6.9</v>
      </c>
      <c r="E378" s="1">
        <v>1.7000000000000001E-2</v>
      </c>
      <c r="F378" s="17">
        <v>619.82000000000005</v>
      </c>
      <c r="G378">
        <v>2011</v>
      </c>
      <c r="H378" s="9">
        <f t="shared" si="102"/>
        <v>208.84057971014491</v>
      </c>
      <c r="V378" t="str">
        <f t="shared" si="94"/>
        <v>Portugal</v>
      </c>
      <c r="W378">
        <f t="shared" si="95"/>
        <v>887</v>
      </c>
      <c r="X378">
        <f t="shared" si="96"/>
        <v>2.8</v>
      </c>
      <c r="Y378">
        <f t="shared" si="97"/>
        <v>109</v>
      </c>
      <c r="Z378">
        <f t="shared" si="98"/>
        <v>6900134</v>
      </c>
      <c r="AA378">
        <f t="shared" si="99"/>
        <v>2900000</v>
      </c>
      <c r="AB378" s="100" t="s">
        <v>154</v>
      </c>
      <c r="AC378" s="55">
        <f t="shared" si="103"/>
        <v>2.9479236198317262</v>
      </c>
      <c r="AD378" s="55">
        <f t="shared" si="104"/>
        <v>0.44715803134221921</v>
      </c>
      <c r="AE378" s="55">
        <f t="shared" si="105"/>
        <v>2.0374264979406238</v>
      </c>
      <c r="AF378" s="55">
        <f t="shared" si="106"/>
        <v>6.8388575247800807</v>
      </c>
      <c r="AG378" s="55">
        <f t="shared" si="107"/>
        <v>6.4623979978989565</v>
      </c>
      <c r="AH378" s="55">
        <f>LOG10(VLOOKUP(AB378,$N$2:$O$335,2,FALSE))</f>
        <v>7.0206632360958734</v>
      </c>
      <c r="AI378" s="5" t="s">
        <v>482</v>
      </c>
      <c r="AO378">
        <f t="shared" si="108"/>
        <v>2.8125163433781188</v>
      </c>
      <c r="AP378">
        <f t="shared" si="109"/>
        <v>2.8823828454403513</v>
      </c>
    </row>
    <row r="379" spans="1:42" x14ac:dyDescent="0.25">
      <c r="A379" s="115">
        <f t="shared" si="101"/>
        <v>1689</v>
      </c>
      <c r="B379">
        <v>22</v>
      </c>
      <c r="C379" s="27" t="s">
        <v>197</v>
      </c>
      <c r="D379">
        <v>7.2489999999999997</v>
      </c>
      <c r="E379" s="1">
        <v>9.1999999999999998E-3</v>
      </c>
      <c r="F379" s="17">
        <v>94.55</v>
      </c>
      <c r="G379">
        <v>2012</v>
      </c>
      <c r="H379" s="9">
        <f t="shared" si="102"/>
        <v>232.99765484894471</v>
      </c>
      <c r="V379" t="str">
        <f t="shared" si="94"/>
        <v>Pakistan</v>
      </c>
      <c r="W379">
        <f t="shared" si="95"/>
        <v>971</v>
      </c>
      <c r="X379">
        <f t="shared" si="96"/>
        <v>2.73</v>
      </c>
      <c r="Y379">
        <f t="shared" si="97"/>
        <v>301</v>
      </c>
      <c r="Z379">
        <f t="shared" si="98"/>
        <v>18960037</v>
      </c>
      <c r="AA379">
        <f t="shared" si="99"/>
        <v>88690000</v>
      </c>
      <c r="AB379" s="100" t="s">
        <v>145</v>
      </c>
      <c r="AC379" s="55">
        <f t="shared" si="103"/>
        <v>2.9872192299080047</v>
      </c>
      <c r="AD379" s="55">
        <f t="shared" si="104"/>
        <v>0.43616264704075602</v>
      </c>
      <c r="AE379" s="55">
        <f t="shared" si="105"/>
        <v>2.4785664955938436</v>
      </c>
      <c r="AF379" s="55">
        <f t="shared" si="106"/>
        <v>7.277839180516823</v>
      </c>
      <c r="AG379" s="55">
        <f t="shared" si="107"/>
        <v>7.9478746548976984</v>
      </c>
      <c r="AH379" s="55">
        <f>LOG10(VLOOKUP(AB379,$N$2:$O$335,2,FALSE))</f>
        <v>8.2696973634653652</v>
      </c>
      <c r="AI379" s="87">
        <f t="array" ref="AI379:AN383">LINEST(AC$358:AC$403,$AD$358:$AH$403,,TRUE)</f>
        <v>0.22824972927564807</v>
      </c>
      <c r="AJ379" s="88">
        <v>0.24351342495393591</v>
      </c>
      <c r="AK379" s="88">
        <v>-0.25741232996026486</v>
      </c>
      <c r="AL379" s="88">
        <v>2.0004554088314596E-2</v>
      </c>
      <c r="AM379" s="88">
        <v>0.46988081368455459</v>
      </c>
      <c r="AN379" s="36">
        <v>1.2157751541103863</v>
      </c>
      <c r="AO379">
        <f t="shared" si="108"/>
        <v>3.3342771034094754</v>
      </c>
      <c r="AP379">
        <f t="shared" si="109"/>
        <v>3.4198670533115871</v>
      </c>
    </row>
    <row r="380" spans="1:42" x14ac:dyDescent="0.25">
      <c r="A380" s="115">
        <f t="shared" si="101"/>
        <v>1601</v>
      </c>
      <c r="B380">
        <v>23</v>
      </c>
      <c r="C380" s="27" t="s">
        <v>153</v>
      </c>
      <c r="D380">
        <v>6.9</v>
      </c>
      <c r="E380" s="1">
        <v>8.9999999999999993E-3</v>
      </c>
      <c r="F380" s="17">
        <v>179.21</v>
      </c>
      <c r="G380">
        <v>2011</v>
      </c>
      <c r="H380" s="9">
        <f t="shared" si="102"/>
        <v>232.02898550724638</v>
      </c>
      <c r="V380" t="str">
        <f t="shared" si="94"/>
        <v>Israel</v>
      </c>
      <c r="W380">
        <f t="shared" si="95"/>
        <v>1135</v>
      </c>
      <c r="X380">
        <f t="shared" si="96"/>
        <v>9.4</v>
      </c>
      <c r="Y380">
        <f t="shared" si="97"/>
        <v>35</v>
      </c>
      <c r="Z380">
        <f t="shared" si="98"/>
        <v>5568961</v>
      </c>
      <c r="AA380">
        <f t="shared" si="99"/>
        <v>6205000</v>
      </c>
      <c r="AB380" s="100" t="s">
        <v>95</v>
      </c>
      <c r="AC380" s="55">
        <f t="shared" si="103"/>
        <v>3.0549958615291417</v>
      </c>
      <c r="AD380" s="55">
        <f t="shared" si="104"/>
        <v>0.97312785359969867</v>
      </c>
      <c r="AE380" s="55">
        <f t="shared" si="105"/>
        <v>1.5440680443502757</v>
      </c>
      <c r="AF380" s="55">
        <f t="shared" si="106"/>
        <v>6.7457741764920032</v>
      </c>
      <c r="AG380" s="55">
        <f t="shared" si="107"/>
        <v>6.7927417858347487</v>
      </c>
      <c r="AH380" s="55">
        <f>LOG10(VLOOKUP(AB380,$N$2:$O$335,2,FALSE))</f>
        <v>6.911546434594614</v>
      </c>
      <c r="AI380" s="89">
        <v>0.11598154362258066</v>
      </c>
      <c r="AJ380" s="2">
        <v>7.7410137430284673E-2</v>
      </c>
      <c r="AK380" s="2">
        <v>0.18093233723211538</v>
      </c>
      <c r="AL380" s="2">
        <v>0.143388744517436</v>
      </c>
      <c r="AM380" s="2">
        <v>6.9758407843468553E-2</v>
      </c>
      <c r="AN380" s="90">
        <v>0.70208443710984081</v>
      </c>
      <c r="AO380">
        <f t="shared" si="108"/>
        <v>3.1314623579137768</v>
      </c>
      <c r="AP380">
        <f t="shared" si="109"/>
        <v>3.1991546260001926</v>
      </c>
    </row>
    <row r="381" spans="1:42" x14ac:dyDescent="0.25">
      <c r="A381" s="115">
        <f t="shared" si="101"/>
        <v>1003</v>
      </c>
      <c r="B381">
        <v>24</v>
      </c>
      <c r="C381" s="27" t="s">
        <v>126</v>
      </c>
      <c r="D381">
        <v>6.4</v>
      </c>
      <c r="E381" s="1">
        <v>4.0000000000000001E-3</v>
      </c>
      <c r="F381" s="17">
        <v>53.46</v>
      </c>
      <c r="G381">
        <v>2011</v>
      </c>
      <c r="H381" s="9">
        <f t="shared" si="102"/>
        <v>156.71875</v>
      </c>
      <c r="V381" t="str">
        <f t="shared" si="94"/>
        <v>Finland</v>
      </c>
      <c r="W381">
        <f t="shared" si="95"/>
        <v>911</v>
      </c>
      <c r="X381">
        <f t="shared" si="96"/>
        <v>6.3</v>
      </c>
      <c r="Y381">
        <f t="shared" si="97"/>
        <v>48</v>
      </c>
      <c r="Z381">
        <f t="shared" si="98"/>
        <v>4789266</v>
      </c>
      <c r="AA381">
        <f t="shared" si="99"/>
        <v>3800000</v>
      </c>
      <c r="AB381" s="100" t="s">
        <v>72</v>
      </c>
      <c r="AC381" s="55">
        <f t="shared" si="103"/>
        <v>2.9595183769729982</v>
      </c>
      <c r="AD381" s="55">
        <f t="shared" si="104"/>
        <v>0.79934054945358168</v>
      </c>
      <c r="AE381" s="55">
        <f t="shared" si="105"/>
        <v>1.6812412373755872</v>
      </c>
      <c r="AF381" s="55">
        <f t="shared" si="106"/>
        <v>6.6802689588058195</v>
      </c>
      <c r="AG381" s="55">
        <f t="shared" si="107"/>
        <v>6.5797835966168101</v>
      </c>
      <c r="AH381" s="55">
        <f>LOG10(VLOOKUP(AB381,$N$2:$O$335,2,FALSE))</f>
        <v>6.7366979334835513</v>
      </c>
      <c r="AI381" s="91">
        <v>0.84741000473555916</v>
      </c>
      <c r="AJ381" s="2">
        <v>0.20443846654288064</v>
      </c>
      <c r="AK381" s="81" t="e">
        <v>#N/A</v>
      </c>
      <c r="AL381" s="81" t="e">
        <v>#N/A</v>
      </c>
      <c r="AM381" s="81" t="e">
        <v>#N/A</v>
      </c>
      <c r="AN381" s="82" t="e">
        <v>#N/A</v>
      </c>
      <c r="AO381">
        <f t="shared" si="108"/>
        <v>2.9785072228194016</v>
      </c>
      <c r="AP381">
        <f t="shared" si="109"/>
        <v>3.0453339443171648</v>
      </c>
    </row>
    <row r="382" spans="1:42" x14ac:dyDescent="0.25">
      <c r="A382" s="115">
        <f t="shared" si="101"/>
        <v>911</v>
      </c>
      <c r="B382">
        <v>25</v>
      </c>
      <c r="C382" s="27" t="s">
        <v>72</v>
      </c>
      <c r="D382">
        <v>6.3</v>
      </c>
      <c r="E382" s="1">
        <v>3.1E-2</v>
      </c>
      <c r="F382" s="17">
        <v>1155.3699999999999</v>
      </c>
      <c r="G382">
        <v>2011</v>
      </c>
      <c r="H382" s="9">
        <f t="shared" si="102"/>
        <v>144.60317460317461</v>
      </c>
      <c r="V382" t="str">
        <f t="shared" si="94"/>
        <v>Czech Republic</v>
      </c>
      <c r="W382">
        <f t="shared" si="95"/>
        <v>843</v>
      </c>
      <c r="X382">
        <f t="shared" si="96"/>
        <v>3.8</v>
      </c>
      <c r="Y382">
        <f t="shared" si="97"/>
        <v>82</v>
      </c>
      <c r="Z382">
        <f t="shared" si="98"/>
        <v>7632975</v>
      </c>
      <c r="AA382">
        <f t="shared" si="99"/>
        <v>2850000</v>
      </c>
      <c r="AB382" s="100" t="s">
        <v>4</v>
      </c>
      <c r="AC382" s="55">
        <f t="shared" si="103"/>
        <v>2.9258275746247424</v>
      </c>
      <c r="AD382" s="55">
        <f t="shared" si="104"/>
        <v>0.57978359661681012</v>
      </c>
      <c r="AE382" s="55">
        <f t="shared" si="105"/>
        <v>1.9138138523837167</v>
      </c>
      <c r="AF382" s="55">
        <f t="shared" si="106"/>
        <v>6.882693839955313</v>
      </c>
      <c r="AG382" s="55">
        <f t="shared" si="107"/>
        <v>6.4548448600085102</v>
      </c>
      <c r="AH382" s="55">
        <f>LOG10(VLOOKUP(AB382,$N$2:$O$335,2,FALSE))</f>
        <v>7.0217018775665156</v>
      </c>
      <c r="AI382" s="89">
        <v>44.428076861368751</v>
      </c>
      <c r="AJ382" s="2">
        <v>40</v>
      </c>
      <c r="AK382" s="81" t="e">
        <v>#N/A</v>
      </c>
      <c r="AL382" s="81" t="e">
        <v>#N/A</v>
      </c>
      <c r="AM382" s="81" t="e">
        <v>#N/A</v>
      </c>
      <c r="AN382" s="82" t="e">
        <v>#N/A</v>
      </c>
      <c r="AO382">
        <f t="shared" si="108"/>
        <v>2.8667279954599136</v>
      </c>
      <c r="AP382">
        <f t="shared" si="109"/>
        <v>2.9293420092444151</v>
      </c>
    </row>
    <row r="383" spans="1:42" x14ac:dyDescent="0.25">
      <c r="A383" s="115">
        <f t="shared" si="101"/>
        <v>1513</v>
      </c>
      <c r="B383">
        <v>26</v>
      </c>
      <c r="C383" s="27" t="s">
        <v>174</v>
      </c>
      <c r="D383">
        <v>6.3</v>
      </c>
      <c r="E383" s="1">
        <v>2.1999999999999999E-2</v>
      </c>
      <c r="F383" s="17">
        <v>1166.8399999999999</v>
      </c>
      <c r="G383">
        <v>2011</v>
      </c>
      <c r="H383" s="9">
        <f t="shared" si="102"/>
        <v>240.15873015873018</v>
      </c>
      <c r="V383" t="str">
        <f t="shared" si="94"/>
        <v>Austria</v>
      </c>
      <c r="W383">
        <f t="shared" si="95"/>
        <v>861</v>
      </c>
      <c r="X383">
        <f t="shared" si="96"/>
        <v>8.3000000000000007</v>
      </c>
      <c r="Y383">
        <f t="shared" si="97"/>
        <v>76</v>
      </c>
      <c r="Z383">
        <f t="shared" si="98"/>
        <v>6657992</v>
      </c>
      <c r="AA383">
        <f t="shared" si="99"/>
        <v>6150000</v>
      </c>
      <c r="AB383" s="100" t="s">
        <v>22</v>
      </c>
      <c r="AC383" s="55">
        <f t="shared" si="103"/>
        <v>2.935003151453655</v>
      </c>
      <c r="AD383" s="55">
        <f t="shared" si="104"/>
        <v>0.91907809237607396</v>
      </c>
      <c r="AE383" s="55">
        <f t="shared" si="105"/>
        <v>1.8808135922807914</v>
      </c>
      <c r="AF383" s="55">
        <f t="shared" si="106"/>
        <v>6.8233432689885758</v>
      </c>
      <c r="AG383" s="55">
        <f t="shared" si="107"/>
        <v>6.7888751157754168</v>
      </c>
      <c r="AH383" s="55">
        <f>LOG10(VLOOKUP(AB383,$N$2:$O$335,2,FALSE))</f>
        <v>6.9296666583663704</v>
      </c>
      <c r="AI383" s="92">
        <v>9.2843765999959569</v>
      </c>
      <c r="AJ383" s="93">
        <v>1.671803464096181</v>
      </c>
      <c r="AK383" s="85" t="e">
        <v>#N/A</v>
      </c>
      <c r="AL383" s="85" t="e">
        <v>#N/A</v>
      </c>
      <c r="AM383" s="85" t="e">
        <v>#N/A</v>
      </c>
      <c r="AN383" s="86" t="e">
        <v>#N/A</v>
      </c>
      <c r="AO383">
        <f t="shared" si="108"/>
        <v>3.112267590885585</v>
      </c>
      <c r="AP383">
        <f t="shared" si="109"/>
        <v>3.1637212340131118</v>
      </c>
    </row>
    <row r="384" spans="1:42" x14ac:dyDescent="0.25">
      <c r="A384" s="115">
        <f t="shared" si="101"/>
        <v>1043</v>
      </c>
      <c r="B384">
        <v>27</v>
      </c>
      <c r="C384" s="27" t="s">
        <v>59</v>
      </c>
      <c r="D384">
        <v>5.0999999999999996</v>
      </c>
      <c r="E384" s="1">
        <v>2.4E-2</v>
      </c>
      <c r="F384" s="17">
        <v>906.31</v>
      </c>
      <c r="G384">
        <v>2011</v>
      </c>
      <c r="H384" s="9">
        <f t="shared" si="102"/>
        <v>204.50980392156865</v>
      </c>
      <c r="V384" t="str">
        <f t="shared" si="94"/>
        <v>Mexico</v>
      </c>
      <c r="W384">
        <f t="shared" si="95"/>
        <v>1003</v>
      </c>
      <c r="X384">
        <f t="shared" si="96"/>
        <v>6.4</v>
      </c>
      <c r="Y384">
        <f t="shared" si="97"/>
        <v>907</v>
      </c>
      <c r="Z384">
        <f t="shared" si="98"/>
        <v>44173551</v>
      </c>
      <c r="AA384">
        <f t="shared" si="99"/>
        <v>4855000</v>
      </c>
      <c r="AB384" s="100" t="s">
        <v>126</v>
      </c>
      <c r="AC384" s="55">
        <f t="shared" si="103"/>
        <v>3.0013009330204183</v>
      </c>
      <c r="AD384" s="55">
        <f t="shared" si="104"/>
        <v>0.80617997398388719</v>
      </c>
      <c r="AE384" s="55">
        <f t="shared" si="105"/>
        <v>2.9576072870600951</v>
      </c>
      <c r="AF384" s="55">
        <f t="shared" si="106"/>
        <v>7.6451623124962813</v>
      </c>
      <c r="AG384" s="55">
        <f t="shared" si="107"/>
        <v>6.6861892342440239</v>
      </c>
      <c r="AH384" s="55">
        <f>LOG10(VLOOKUP(AB384,$N$2:$O$335,2,FALSE))</f>
        <v>8.0781420507726267</v>
      </c>
      <c r="AI384" s="105" t="s">
        <v>501</v>
      </c>
      <c r="AJ384">
        <v>0.83644544575051905</v>
      </c>
      <c r="AK384" s="105" t="s">
        <v>502</v>
      </c>
      <c r="AL384">
        <v>0.88962456542700985</v>
      </c>
      <c r="AO384">
        <f t="shared" si="108"/>
        <v>3.1556972766249056</v>
      </c>
      <c r="AP384">
        <f t="shared" si="109"/>
        <v>3.157800803884018</v>
      </c>
    </row>
    <row r="385" spans="1:42" x14ac:dyDescent="0.25">
      <c r="A385" s="115">
        <f t="shared" si="101"/>
        <v>616</v>
      </c>
      <c r="B385">
        <v>28</v>
      </c>
      <c r="C385" s="27" t="s">
        <v>143</v>
      </c>
      <c r="D385">
        <v>4.2</v>
      </c>
      <c r="E385" s="1">
        <v>1.6E-2</v>
      </c>
      <c r="F385" s="17">
        <v>822.07</v>
      </c>
      <c r="G385">
        <v>2011</v>
      </c>
      <c r="H385" s="9">
        <f t="shared" si="102"/>
        <v>146.66666666666666</v>
      </c>
      <c r="V385" t="str">
        <f t="shared" si="94"/>
        <v>Romania</v>
      </c>
      <c r="W385">
        <f t="shared" si="95"/>
        <v>645</v>
      </c>
      <c r="X385">
        <f t="shared" si="96"/>
        <v>1.3</v>
      </c>
      <c r="Y385">
        <f t="shared" si="97"/>
        <v>112</v>
      </c>
      <c r="Z385">
        <f t="shared" si="98"/>
        <v>10924252</v>
      </c>
      <c r="AA385">
        <f t="shared" si="99"/>
        <v>5900000</v>
      </c>
      <c r="AB385" s="100" t="s">
        <v>157</v>
      </c>
      <c r="AC385" s="55">
        <f t="shared" si="103"/>
        <v>2.8095597146352675</v>
      </c>
      <c r="AD385" s="55">
        <f t="shared" si="104"/>
        <v>0.11394335230683679</v>
      </c>
      <c r="AE385" s="55">
        <f t="shared" si="105"/>
        <v>2.0492180226701815</v>
      </c>
      <c r="AF385" s="55">
        <f t="shared" si="106"/>
        <v>7.0383917098627089</v>
      </c>
      <c r="AG385" s="55">
        <f t="shared" si="107"/>
        <v>6.7708520116421438</v>
      </c>
      <c r="AH385" s="55">
        <f>LOG10(VLOOKUP(AB385,$N$2:$O$335,2,FALSE))</f>
        <v>7.3036633962737101</v>
      </c>
      <c r="AO385">
        <f t="shared" si="108"/>
        <v>2.7415469474341592</v>
      </c>
      <c r="AP385">
        <f t="shared" si="109"/>
        <v>2.8143923889019109</v>
      </c>
    </row>
    <row r="386" spans="1:42" x14ac:dyDescent="0.25">
      <c r="A386" s="115">
        <f t="shared" si="101"/>
        <v>843</v>
      </c>
      <c r="B386">
        <v>29</v>
      </c>
      <c r="C386" s="27" t="s">
        <v>4</v>
      </c>
      <c r="D386">
        <v>3.8</v>
      </c>
      <c r="E386" s="1">
        <v>1.4E-2</v>
      </c>
      <c r="F386" s="17">
        <v>361.43</v>
      </c>
      <c r="G386">
        <v>2011</v>
      </c>
      <c r="H386" s="9">
        <f t="shared" si="102"/>
        <v>221.84210526315792</v>
      </c>
      <c r="V386" t="str">
        <f t="shared" si="94"/>
        <v>Greece</v>
      </c>
      <c r="W386">
        <f t="shared" si="95"/>
        <v>927</v>
      </c>
      <c r="X386">
        <f t="shared" si="96"/>
        <v>1.7</v>
      </c>
      <c r="Y386">
        <f t="shared" si="97"/>
        <v>79</v>
      </c>
      <c r="Z386">
        <f t="shared" si="98"/>
        <v>6029983</v>
      </c>
      <c r="AA386">
        <f t="shared" si="99"/>
        <v>5500000</v>
      </c>
      <c r="AB386" s="100" t="s">
        <v>78</v>
      </c>
      <c r="AC386" s="55">
        <f t="shared" si="103"/>
        <v>2.9670797341444972</v>
      </c>
      <c r="AD386" s="55">
        <f t="shared" si="104"/>
        <v>0.23044892137827391</v>
      </c>
      <c r="AE386" s="55">
        <f t="shared" si="105"/>
        <v>1.8976270912904414</v>
      </c>
      <c r="AF386" s="55">
        <f t="shared" si="106"/>
        <v>6.7803160877592887</v>
      </c>
      <c r="AG386" s="55">
        <f t="shared" si="107"/>
        <v>6.7403626894942441</v>
      </c>
      <c r="AH386" s="55">
        <f>LOG10(VLOOKUP(AB386,$N$2:$O$335,2,FALSE))</f>
        <v>7.0340344345687971</v>
      </c>
      <c r="AO386">
        <f t="shared" si="108"/>
        <v>2.7752966782504798</v>
      </c>
      <c r="AP386">
        <f t="shared" si="109"/>
        <v>2.8635681619267026</v>
      </c>
    </row>
    <row r="387" spans="1:42" x14ac:dyDescent="0.25">
      <c r="A387" s="115">
        <f t="shared" si="101"/>
        <v>569</v>
      </c>
      <c r="B387">
        <v>30</v>
      </c>
      <c r="C387" s="27" t="s">
        <v>179</v>
      </c>
      <c r="D387">
        <v>3.7</v>
      </c>
      <c r="E387" s="1">
        <v>7.0000000000000001E-3</v>
      </c>
      <c r="F387" s="17">
        <v>69.84</v>
      </c>
      <c r="G387">
        <v>2011</v>
      </c>
      <c r="H387" s="9">
        <f t="shared" si="102"/>
        <v>153.78378378378378</v>
      </c>
      <c r="V387" t="str">
        <f t="shared" si="94"/>
        <v>Norway</v>
      </c>
      <c r="W387">
        <f t="shared" si="95"/>
        <v>616</v>
      </c>
      <c r="X387">
        <f t="shared" si="96"/>
        <v>4.2</v>
      </c>
      <c r="Y387">
        <f t="shared" si="97"/>
        <v>63</v>
      </c>
      <c r="Z387">
        <f t="shared" si="98"/>
        <v>4471907</v>
      </c>
      <c r="AA387">
        <f t="shared" si="99"/>
        <v>4394175</v>
      </c>
      <c r="AB387" s="100" t="s">
        <v>143</v>
      </c>
      <c r="AC387" s="55">
        <f t="shared" si="103"/>
        <v>2.7895807121644256</v>
      </c>
      <c r="AD387" s="55">
        <f t="shared" si="104"/>
        <v>0.62324929039790045</v>
      </c>
      <c r="AE387" s="55">
        <f t="shared" si="105"/>
        <v>1.7993405494535817</v>
      </c>
      <c r="AF387" s="55">
        <f t="shared" si="106"/>
        <v>6.6504927631684403</v>
      </c>
      <c r="AG387" s="55">
        <f t="shared" si="107"/>
        <v>6.642877348902406</v>
      </c>
      <c r="AH387" s="55">
        <f>LOG10(VLOOKUP(AB387,$N$2:$O$335,2,FALSE))</f>
        <v>6.7083406629793272</v>
      </c>
      <c r="AO387">
        <f t="shared" si="108"/>
        <v>2.9102410852960263</v>
      </c>
      <c r="AP387">
        <f t="shared" si="109"/>
        <v>2.9815109605986461</v>
      </c>
    </row>
    <row r="388" spans="1:42" x14ac:dyDescent="0.25">
      <c r="A388" s="115">
        <f t="shared" si="101"/>
        <v>1496</v>
      </c>
      <c r="B388">
        <v>31</v>
      </c>
      <c r="C388" s="27" t="s">
        <v>251</v>
      </c>
      <c r="D388">
        <v>3.5</v>
      </c>
      <c r="E388" s="1">
        <v>4.1999999999999997E-3</v>
      </c>
      <c r="F388" s="17">
        <v>45.28</v>
      </c>
      <c r="G388">
        <v>2012</v>
      </c>
      <c r="H388" s="9">
        <f t="shared" si="102"/>
        <v>427.42857142857144</v>
      </c>
      <c r="V388" t="str">
        <f t="shared" si="94"/>
        <v>New Zealand</v>
      </c>
      <c r="W388">
        <f t="shared" si="95"/>
        <v>729</v>
      </c>
      <c r="X388">
        <f t="shared" si="96"/>
        <v>1.4</v>
      </c>
      <c r="Y388">
        <f t="shared" si="97"/>
        <v>48</v>
      </c>
      <c r="Z388">
        <f t="shared" si="98"/>
        <v>3873982</v>
      </c>
      <c r="AA388">
        <f t="shared" si="99"/>
        <v>3673623</v>
      </c>
      <c r="AB388" s="100" t="s">
        <v>135</v>
      </c>
      <c r="AC388" s="55">
        <f t="shared" si="103"/>
        <v>2.8627275283179747</v>
      </c>
      <c r="AD388" s="55">
        <f t="shared" si="104"/>
        <v>0.14612803567823801</v>
      </c>
      <c r="AE388" s="55">
        <f t="shared" si="105"/>
        <v>1.6812412373755872</v>
      </c>
      <c r="AF388" s="55">
        <f t="shared" si="106"/>
        <v>6.5881575984897429</v>
      </c>
      <c r="AG388" s="55">
        <f t="shared" si="107"/>
        <v>6.5650945854426768</v>
      </c>
      <c r="AH388" s="55">
        <f>LOG10(VLOOKUP(AB388,$N$2:$O$335,2,FALSE))</f>
        <v>6.6553007844789693</v>
      </c>
      <c r="AO388">
        <f t="shared" si="108"/>
        <v>2.6447457908837326</v>
      </c>
      <c r="AP388">
        <f t="shared" si="109"/>
        <v>2.7399566680659388</v>
      </c>
    </row>
    <row r="389" spans="1:42" x14ac:dyDescent="0.25">
      <c r="A389" s="115">
        <f t="shared" si="101"/>
        <v>887</v>
      </c>
      <c r="B389">
        <v>32</v>
      </c>
      <c r="C389" s="27" t="s">
        <v>154</v>
      </c>
      <c r="D389">
        <v>2.8</v>
      </c>
      <c r="E389" s="1">
        <v>1.2E-2</v>
      </c>
      <c r="F389" s="17">
        <v>266.99</v>
      </c>
      <c r="G389">
        <v>2011</v>
      </c>
      <c r="H389" s="9">
        <f t="shared" si="102"/>
        <v>316.78571428571428</v>
      </c>
      <c r="V389" t="str">
        <f t="shared" si="94"/>
        <v>Egypt</v>
      </c>
      <c r="W389">
        <f t="shared" si="95"/>
        <v>581</v>
      </c>
      <c r="X389">
        <f t="shared" si="96"/>
        <v>0.91</v>
      </c>
      <c r="Y389">
        <f t="shared" si="97"/>
        <v>59</v>
      </c>
      <c r="Z389">
        <f t="shared" si="98"/>
        <v>36881374</v>
      </c>
      <c r="AA389">
        <f t="shared" si="99"/>
        <v>28101325</v>
      </c>
      <c r="AB389" s="100" t="s">
        <v>64</v>
      </c>
      <c r="AC389" s="55">
        <f t="shared" si="103"/>
        <v>2.7641761323903307</v>
      </c>
      <c r="AD389" s="55">
        <f t="shared" si="104"/>
        <v>-4.0958607678906384E-2</v>
      </c>
      <c r="AE389" s="55">
        <f t="shared" si="105"/>
        <v>1.7708520116421442</v>
      </c>
      <c r="AF389" s="55">
        <f t="shared" si="106"/>
        <v>7.5668070921403423</v>
      </c>
      <c r="AG389" s="55">
        <f t="shared" si="107"/>
        <v>7.4487267977208118</v>
      </c>
      <c r="AH389" s="55">
        <f>LOG10(VLOOKUP(AB389,$N$2:$O$335,2,FALSE))</f>
        <v>7.9356478093927878</v>
      </c>
      <c r="AO389">
        <f t="shared" si="108"/>
        <v>2.8531512699026123</v>
      </c>
      <c r="AP389">
        <f t="shared" si="109"/>
        <v>2.9093395892883809</v>
      </c>
    </row>
    <row r="390" spans="1:42" x14ac:dyDescent="0.25">
      <c r="A390" s="115">
        <f t="shared" si="101"/>
        <v>580</v>
      </c>
      <c r="B390">
        <v>33</v>
      </c>
      <c r="C390" s="27" t="s">
        <v>202</v>
      </c>
      <c r="D390">
        <v>2.75</v>
      </c>
      <c r="E390" s="1">
        <v>8.5000000000000006E-3</v>
      </c>
      <c r="F390" s="17">
        <v>60.54</v>
      </c>
      <c r="G390">
        <v>2007</v>
      </c>
      <c r="H390" s="9">
        <f t="shared" si="102"/>
        <v>210.90909090909091</v>
      </c>
      <c r="V390" t="str">
        <f t="shared" ref="V390:V410" si="110">AB390</f>
        <v>Thailand</v>
      </c>
      <c r="W390">
        <f t="shared" ref="W390:W410" si="111">VLOOKUP(V390,$C$3:$D$153,2,FALSE)</f>
        <v>819</v>
      </c>
      <c r="X390">
        <f t="shared" ref="X390:X410" si="112">VLOOKUP(V390,$C$358:$D$429,2,FALSE)</f>
        <v>1.46</v>
      </c>
      <c r="Y390">
        <f t="shared" ref="Y390:Y410" si="113">VLOOKUP(V390,$C$454:$D$660,2,FALSE)</f>
        <v>188</v>
      </c>
      <c r="Z390">
        <f t="shared" ref="Z390:Z410" si="114">VLOOKUP(V390,$C$664:$D$861,2,FALSE)</f>
        <v>17779139</v>
      </c>
      <c r="AA390">
        <f t="shared" ref="AA390:AA410" si="115">VLOOKUP(V390,$C$882:$E$1020,3,FALSE)</f>
        <v>17121187</v>
      </c>
      <c r="AB390" s="100" t="s">
        <v>191</v>
      </c>
      <c r="AC390" s="55">
        <f t="shared" si="103"/>
        <v>2.9132839017604186</v>
      </c>
      <c r="AD390" s="55">
        <f t="shared" si="104"/>
        <v>0.16435285578443709</v>
      </c>
      <c r="AE390" s="55">
        <f t="shared" si="105"/>
        <v>2.27415784926368</v>
      </c>
      <c r="AF390" s="55">
        <f t="shared" si="106"/>
        <v>7.2499107253291912</v>
      </c>
      <c r="AG390" s="55">
        <f t="shared" si="107"/>
        <v>7.2335338707196222</v>
      </c>
      <c r="AH390" s="55">
        <f>LOG10(VLOOKUP(AB390,$N$2:$O$335,2,FALSE))</f>
        <v>7.8190584454825993</v>
      </c>
      <c r="AO390">
        <f t="shared" si="108"/>
        <v>2.9454164258448703</v>
      </c>
      <c r="AP390">
        <f t="shared" si="109"/>
        <v>3.0184390903589264</v>
      </c>
    </row>
    <row r="391" spans="1:42" x14ac:dyDescent="0.25">
      <c r="A391" s="115">
        <f t="shared" si="101"/>
        <v>971</v>
      </c>
      <c r="B391">
        <v>34</v>
      </c>
      <c r="C391" s="27" t="s">
        <v>145</v>
      </c>
      <c r="D391">
        <v>2.73</v>
      </c>
      <c r="E391" s="1">
        <v>6.7000000000000002E-3</v>
      </c>
      <c r="F391" s="17">
        <v>14.68</v>
      </c>
      <c r="G391">
        <v>2007</v>
      </c>
      <c r="H391" s="9">
        <f t="shared" si="102"/>
        <v>355.67765567765571</v>
      </c>
      <c r="V391" t="str">
        <f t="shared" si="110"/>
        <v>South Africa</v>
      </c>
      <c r="W391">
        <f t="shared" si="111"/>
        <v>569</v>
      </c>
      <c r="X391">
        <f t="shared" si="112"/>
        <v>3.7</v>
      </c>
      <c r="Y391">
        <f t="shared" si="113"/>
        <v>135</v>
      </c>
      <c r="Z391">
        <f t="shared" si="114"/>
        <v>20012275</v>
      </c>
      <c r="AA391">
        <f t="shared" si="115"/>
        <v>16424417</v>
      </c>
      <c r="AB391" s="100" t="s">
        <v>179</v>
      </c>
      <c r="AC391" s="55">
        <f t="shared" si="103"/>
        <v>2.7551122663950713</v>
      </c>
      <c r="AD391" s="55">
        <f t="shared" si="104"/>
        <v>0.56820172406699498</v>
      </c>
      <c r="AE391" s="55">
        <f t="shared" si="105"/>
        <v>2.1303337684950061</v>
      </c>
      <c r="AF391" s="55">
        <f t="shared" si="106"/>
        <v>7.301296462138712</v>
      </c>
      <c r="AG391" s="55">
        <f t="shared" si="107"/>
        <v>7.2154899628177196</v>
      </c>
      <c r="AH391" s="55">
        <f>LOG10(VLOOKUP(AB391,$N$2:$O$335,2,FALSE))</f>
        <v>7.7241282745362678</v>
      </c>
      <c r="AO391">
        <f t="shared" si="108"/>
        <v>3.1171734110894</v>
      </c>
      <c r="AP391">
        <f t="shared" si="109"/>
        <v>3.1660337467199819</v>
      </c>
    </row>
    <row r="392" spans="1:42" x14ac:dyDescent="0.25">
      <c r="A392" s="115">
        <f t="shared" si="101"/>
        <v>447</v>
      </c>
      <c r="B392">
        <v>35</v>
      </c>
      <c r="C392" s="27" t="s">
        <v>18</v>
      </c>
      <c r="D392">
        <v>2.7</v>
      </c>
      <c r="E392" s="1">
        <v>4.0000000000000001E-3</v>
      </c>
      <c r="F392" s="17">
        <v>67.3</v>
      </c>
      <c r="G392">
        <v>2011</v>
      </c>
      <c r="H392" s="9">
        <f t="shared" si="102"/>
        <v>165.55555555555554</v>
      </c>
      <c r="V392" t="str">
        <f t="shared" si="110"/>
        <v>Argentina</v>
      </c>
      <c r="W392">
        <f t="shared" si="111"/>
        <v>447</v>
      </c>
      <c r="X392">
        <f t="shared" si="112"/>
        <v>2.7</v>
      </c>
      <c r="Y392">
        <f t="shared" si="113"/>
        <v>115</v>
      </c>
      <c r="Z392">
        <f t="shared" si="114"/>
        <v>23543412</v>
      </c>
      <c r="AA392">
        <f t="shared" si="115"/>
        <v>2752681</v>
      </c>
      <c r="AB392" s="100" t="s">
        <v>18</v>
      </c>
      <c r="AC392" s="55">
        <f t="shared" si="103"/>
        <v>2.6503075231319366</v>
      </c>
      <c r="AD392" s="55">
        <f t="shared" si="104"/>
        <v>0.43136376415898736</v>
      </c>
      <c r="AE392" s="55">
        <f t="shared" si="105"/>
        <v>2.0606978403536118</v>
      </c>
      <c r="AF392" s="55">
        <f t="shared" si="106"/>
        <v>7.3718694026617113</v>
      </c>
      <c r="AG392" s="55">
        <f t="shared" si="107"/>
        <v>6.4397558852157397</v>
      </c>
      <c r="AH392" s="55">
        <f>LOG10(VLOOKUP(AB392,$N$2:$O$335,2,FALSE))</f>
        <v>7.603329487737664</v>
      </c>
      <c r="AO392">
        <f t="shared" si="108"/>
        <v>2.8252738461142926</v>
      </c>
      <c r="AP392">
        <f t="shared" si="109"/>
        <v>2.8657028815583572</v>
      </c>
    </row>
    <row r="393" spans="1:42" x14ac:dyDescent="0.25">
      <c r="A393" s="115">
        <f t="shared" si="101"/>
        <v>505</v>
      </c>
      <c r="B393">
        <v>36</v>
      </c>
      <c r="C393" s="27" t="s">
        <v>94</v>
      </c>
      <c r="D393">
        <v>2.6</v>
      </c>
      <c r="E393" s="1">
        <v>1.4E-2</v>
      </c>
      <c r="F393" s="17">
        <v>566.07000000000005</v>
      </c>
      <c r="G393">
        <v>2011</v>
      </c>
      <c r="H393" s="9">
        <f t="shared" si="102"/>
        <v>194.23076923076923</v>
      </c>
      <c r="V393" t="str">
        <f t="shared" si="110"/>
        <v>Slovakia</v>
      </c>
      <c r="W393">
        <f t="shared" si="111"/>
        <v>567</v>
      </c>
      <c r="X393">
        <f t="shared" si="112"/>
        <v>0.5</v>
      </c>
      <c r="Y393">
        <f t="shared" si="113"/>
        <v>33</v>
      </c>
      <c r="Z393">
        <f t="shared" si="114"/>
        <v>4386470</v>
      </c>
      <c r="AA393">
        <f t="shared" si="115"/>
        <v>1400000</v>
      </c>
      <c r="AB393" s="100" t="s">
        <v>176</v>
      </c>
      <c r="AC393" s="55">
        <f t="shared" si="103"/>
        <v>2.7535830588929064</v>
      </c>
      <c r="AD393" s="55">
        <f t="shared" si="104"/>
        <v>-0.3010299956639812</v>
      </c>
      <c r="AE393" s="55">
        <f t="shared" si="105"/>
        <v>1.5185139398778875</v>
      </c>
      <c r="AF393" s="55">
        <f t="shared" si="106"/>
        <v>6.6421151634725346</v>
      </c>
      <c r="AG393" s="55">
        <f t="shared" si="107"/>
        <v>6.1461280356782382</v>
      </c>
      <c r="AH393" s="55">
        <f>LOG10(VLOOKUP(AB393,$N$2:$O$335,2,FALSE))</f>
        <v>6.73367456610492</v>
      </c>
      <c r="AO393">
        <f t="shared" si="108"/>
        <v>2.3134191858266666</v>
      </c>
      <c r="AP393">
        <f t="shared" si="109"/>
        <v>2.4285658738717926</v>
      </c>
    </row>
    <row r="394" spans="1:42" x14ac:dyDescent="0.25">
      <c r="A394" s="115">
        <f t="shared" si="101"/>
        <v>1847</v>
      </c>
      <c r="B394">
        <v>37</v>
      </c>
      <c r="C394" s="27" t="s">
        <v>119</v>
      </c>
      <c r="D394">
        <v>2.6</v>
      </c>
      <c r="E394" s="1">
        <v>6.3E-3</v>
      </c>
      <c r="F394" s="17">
        <v>86.54</v>
      </c>
      <c r="G394">
        <v>2010</v>
      </c>
      <c r="H394" s="9">
        <f t="shared" si="102"/>
        <v>710.38461538461536</v>
      </c>
      <c r="V394" t="str">
        <f t="shared" si="110"/>
        <v>Ireland</v>
      </c>
      <c r="W394">
        <f t="shared" si="111"/>
        <v>505</v>
      </c>
      <c r="X394">
        <f t="shared" si="112"/>
        <v>2.6</v>
      </c>
      <c r="Y394">
        <f t="shared" si="113"/>
        <v>49</v>
      </c>
      <c r="Z394">
        <f t="shared" si="114"/>
        <v>3730402</v>
      </c>
      <c r="AA394">
        <f t="shared" si="115"/>
        <v>4350000</v>
      </c>
      <c r="AB394" s="100" t="s">
        <v>94</v>
      </c>
      <c r="AC394" s="55">
        <f t="shared" si="103"/>
        <v>2.7032913781186614</v>
      </c>
      <c r="AD394" s="55">
        <f t="shared" si="104"/>
        <v>0.41497334797081797</v>
      </c>
      <c r="AE394" s="55">
        <f t="shared" si="105"/>
        <v>1.6901960800285136</v>
      </c>
      <c r="AF394" s="55">
        <f t="shared" si="106"/>
        <v>6.5717556352870776</v>
      </c>
      <c r="AG394" s="55">
        <f t="shared" si="107"/>
        <v>6.638489256954637</v>
      </c>
      <c r="AH394" s="55">
        <f>LOG10(VLOOKUP(AB394,$N$2:$O$335,2,FALSE))</f>
        <v>6.662105900888295</v>
      </c>
      <c r="AO394">
        <f t="shared" si="108"/>
        <v>2.8016641059857106</v>
      </c>
      <c r="AP394">
        <f t="shared" si="109"/>
        <v>2.8901089811707421</v>
      </c>
    </row>
    <row r="395" spans="1:42" x14ac:dyDescent="0.25">
      <c r="A395" s="115">
        <f t="shared" si="101"/>
        <v>443</v>
      </c>
      <c r="B395">
        <v>38</v>
      </c>
      <c r="C395" s="27" t="s">
        <v>170</v>
      </c>
      <c r="D395">
        <v>1.8</v>
      </c>
      <c r="E395" s="1">
        <v>2.5000000000000001E-3</v>
      </c>
      <c r="F395" s="17">
        <v>60.01</v>
      </c>
      <c r="G395">
        <v>2012</v>
      </c>
      <c r="H395" s="9">
        <f t="shared" si="102"/>
        <v>246.11111111111111</v>
      </c>
      <c r="V395" t="str">
        <f t="shared" si="110"/>
        <v>Philippines</v>
      </c>
      <c r="W395">
        <f t="shared" si="111"/>
        <v>812</v>
      </c>
      <c r="X395">
        <f t="shared" si="112"/>
        <v>0.28999999999999998</v>
      </c>
      <c r="Y395">
        <f t="shared" si="113"/>
        <v>277</v>
      </c>
      <c r="Z395">
        <f t="shared" si="114"/>
        <v>37602976</v>
      </c>
      <c r="AA395">
        <f t="shared" si="115"/>
        <v>52292884</v>
      </c>
      <c r="AB395" s="100" t="s">
        <v>151</v>
      </c>
      <c r="AC395" s="55">
        <f t="shared" si="103"/>
        <v>2.9095560292411755</v>
      </c>
      <c r="AD395" s="55">
        <f t="shared" si="104"/>
        <v>-0.53760200210104392</v>
      </c>
      <c r="AE395" s="55">
        <f t="shared" si="105"/>
        <v>2.4424797690644486</v>
      </c>
      <c r="AF395" s="55">
        <f t="shared" si="106"/>
        <v>7.5752222175136295</v>
      </c>
      <c r="AG395" s="55">
        <f t="shared" si="107"/>
        <v>7.7184425942248893</v>
      </c>
      <c r="AH395" s="55">
        <f>LOG10(VLOOKUP(AB395,$N$2:$O$335,2,FALSE))</f>
        <v>7.9972260066246861</v>
      </c>
      <c r="AO395">
        <f t="shared" si="108"/>
        <v>2.7094235087353553</v>
      </c>
      <c r="AP395">
        <f t="shared" si="109"/>
        <v>2.76698046799592</v>
      </c>
    </row>
    <row r="396" spans="1:42" x14ac:dyDescent="0.25">
      <c r="A396" s="115">
        <f t="shared" si="101"/>
        <v>927</v>
      </c>
      <c r="B396">
        <v>39</v>
      </c>
      <c r="C396" s="27" t="s">
        <v>78</v>
      </c>
      <c r="D396">
        <v>1.7</v>
      </c>
      <c r="E396" s="1">
        <v>6.0000000000000001E-3</v>
      </c>
      <c r="F396" s="17">
        <v>157.19</v>
      </c>
      <c r="G396">
        <v>2011</v>
      </c>
      <c r="H396" s="9">
        <f t="shared" si="102"/>
        <v>545.29411764705878</v>
      </c>
      <c r="V396" t="str">
        <f t="shared" si="110"/>
        <v>Ethiopia</v>
      </c>
      <c r="W396">
        <f t="shared" si="111"/>
        <v>350</v>
      </c>
      <c r="X396">
        <f t="shared" si="112"/>
        <v>0.1</v>
      </c>
      <c r="Y396">
        <f t="shared" si="113"/>
        <v>32</v>
      </c>
      <c r="Z396">
        <f t="shared" si="114"/>
        <v>1352259</v>
      </c>
      <c r="AA396">
        <f t="shared" si="115"/>
        <v>171712</v>
      </c>
      <c r="AB396" s="100" t="s">
        <v>69</v>
      </c>
      <c r="AC396" s="55">
        <f t="shared" si="103"/>
        <v>2.5440680443502757</v>
      </c>
      <c r="AD396" s="55">
        <f t="shared" si="104"/>
        <v>-1</v>
      </c>
      <c r="AE396" s="55">
        <f t="shared" si="105"/>
        <v>1.505149978319906</v>
      </c>
      <c r="AF396" s="55">
        <f t="shared" si="106"/>
        <v>6.1310598805835639</v>
      </c>
      <c r="AG396" s="55">
        <f t="shared" si="107"/>
        <v>5.2348006466558266</v>
      </c>
      <c r="AH396" s="55">
        <f>LOG10(VLOOKUP(AB396,$N$2:$O$335,2,FALSE))</f>
        <v>7.9375880254145086</v>
      </c>
      <c r="AO396">
        <f t="shared" si="108"/>
        <v>1.9758594544732393</v>
      </c>
      <c r="AP396">
        <f t="shared" si="109"/>
        <v>2.2842903379119655</v>
      </c>
    </row>
    <row r="397" spans="1:42" x14ac:dyDescent="0.25">
      <c r="A397" s="115">
        <f t="shared" si="101"/>
        <v>405</v>
      </c>
      <c r="B397">
        <v>40</v>
      </c>
      <c r="C397" s="27" t="s">
        <v>88</v>
      </c>
      <c r="D397">
        <v>1.7</v>
      </c>
      <c r="E397" s="1">
        <v>8.9999999999999993E-3</v>
      </c>
      <c r="F397" s="17">
        <v>171.61</v>
      </c>
      <c r="G397">
        <v>2011</v>
      </c>
      <c r="H397" s="9">
        <f t="shared" si="102"/>
        <v>238.23529411764707</v>
      </c>
      <c r="V397" t="str">
        <f t="shared" si="110"/>
        <v>Croatia</v>
      </c>
      <c r="W397">
        <f t="shared" si="111"/>
        <v>257</v>
      </c>
      <c r="X397">
        <f t="shared" si="112"/>
        <v>0.7</v>
      </c>
      <c r="Y397">
        <f t="shared" si="113"/>
        <v>58</v>
      </c>
      <c r="Z397">
        <f t="shared" si="114"/>
        <v>2822427</v>
      </c>
      <c r="AA397">
        <f t="shared" si="115"/>
        <v>2200000</v>
      </c>
      <c r="AB397" s="100" t="s">
        <v>56</v>
      </c>
      <c r="AC397" s="55">
        <f t="shared" si="103"/>
        <v>2.4099331233312946</v>
      </c>
      <c r="AD397" s="55">
        <f t="shared" si="104"/>
        <v>-0.15490195998574319</v>
      </c>
      <c r="AE397" s="55">
        <f t="shared" si="105"/>
        <v>1.7634279935629373</v>
      </c>
      <c r="AF397" s="55">
        <f t="shared" si="106"/>
        <v>6.450622718034678</v>
      </c>
      <c r="AG397" s="55">
        <f t="shared" si="107"/>
        <v>6.3424226808222066</v>
      </c>
      <c r="AH397" s="55">
        <f>LOG10(VLOOKUP(AB397,$N$2:$O$335,2,FALSE))</f>
        <v>6.6325192430626743</v>
      </c>
      <c r="AO397">
        <f t="shared" si="108"/>
        <v>2.4542731998690259</v>
      </c>
      <c r="AP397">
        <f t="shared" si="109"/>
        <v>2.5761322534022293</v>
      </c>
    </row>
    <row r="398" spans="1:42" x14ac:dyDescent="0.25">
      <c r="A398" s="115">
        <f t="shared" si="101"/>
        <v>819</v>
      </c>
      <c r="B398">
        <v>41</v>
      </c>
      <c r="C398" s="27" t="s">
        <v>191</v>
      </c>
      <c r="D398">
        <v>1.46</v>
      </c>
      <c r="E398" s="1">
        <v>2.5000000000000001E-3</v>
      </c>
      <c r="F398" s="17">
        <v>22.15</v>
      </c>
      <c r="G398">
        <v>2010</v>
      </c>
      <c r="H398" s="9">
        <f t="shared" si="102"/>
        <v>560.95890410958907</v>
      </c>
      <c r="V398" t="str">
        <f t="shared" si="110"/>
        <v>Slovenia</v>
      </c>
      <c r="W398">
        <f t="shared" si="111"/>
        <v>357</v>
      </c>
      <c r="X398">
        <f t="shared" si="112"/>
        <v>0.8</v>
      </c>
      <c r="Y398">
        <f t="shared" si="113"/>
        <v>39</v>
      </c>
      <c r="Z398">
        <f t="shared" si="114"/>
        <v>1397632</v>
      </c>
      <c r="AA398">
        <f t="shared" si="115"/>
        <v>1210000</v>
      </c>
      <c r="AB398" s="100" t="s">
        <v>177</v>
      </c>
      <c r="AC398" s="55">
        <f t="shared" si="103"/>
        <v>2.5526682161121932</v>
      </c>
      <c r="AD398" s="55">
        <f t="shared" si="104"/>
        <v>-9.6910013008056392E-2</v>
      </c>
      <c r="AE398" s="55">
        <f t="shared" si="105"/>
        <v>1.5910646070264991</v>
      </c>
      <c r="AF398" s="55">
        <f t="shared" si="106"/>
        <v>6.1453928356385283</v>
      </c>
      <c r="AG398" s="55">
        <f t="shared" si="107"/>
        <v>6.0827853703164498</v>
      </c>
      <c r="AH398" s="55">
        <f>LOG10(VLOOKUP(AB398,$N$2:$O$335,2,FALSE))</f>
        <v>6.3143225691347009</v>
      </c>
      <c r="AO398">
        <f t="shared" si="108"/>
        <v>2.3987368089832044</v>
      </c>
      <c r="AP398">
        <f t="shared" si="109"/>
        <v>2.5426499637399762</v>
      </c>
    </row>
    <row r="399" spans="1:42" x14ac:dyDescent="0.25">
      <c r="A399" s="115">
        <f t="shared" si="101"/>
        <v>729</v>
      </c>
      <c r="B399">
        <v>42</v>
      </c>
      <c r="C399" s="27" t="s">
        <v>135</v>
      </c>
      <c r="D399">
        <v>1.4</v>
      </c>
      <c r="E399" s="1">
        <v>1.2E-2</v>
      </c>
      <c r="F399" s="17">
        <v>309.81</v>
      </c>
      <c r="G399">
        <v>2011</v>
      </c>
      <c r="H399" s="9">
        <f t="shared" si="102"/>
        <v>520.71428571428578</v>
      </c>
      <c r="V399" t="str">
        <f t="shared" si="110"/>
        <v>Hungary</v>
      </c>
      <c r="W399">
        <f t="shared" si="111"/>
        <v>405</v>
      </c>
      <c r="X399">
        <f t="shared" si="112"/>
        <v>1.7</v>
      </c>
      <c r="Y399">
        <f t="shared" si="113"/>
        <v>75</v>
      </c>
      <c r="Z399">
        <f t="shared" si="114"/>
        <v>7170086</v>
      </c>
      <c r="AA399">
        <f t="shared" si="115"/>
        <v>2000000</v>
      </c>
      <c r="AB399" s="100" t="s">
        <v>88</v>
      </c>
      <c r="AC399" s="55">
        <f t="shared" si="103"/>
        <v>2.6074550232146687</v>
      </c>
      <c r="AD399" s="55">
        <f t="shared" si="104"/>
        <v>0.23044892137827391</v>
      </c>
      <c r="AE399" s="55">
        <f t="shared" si="105"/>
        <v>1.8750612633917001</v>
      </c>
      <c r="AF399" s="55">
        <f t="shared" si="106"/>
        <v>6.8555243647475006</v>
      </c>
      <c r="AG399" s="55">
        <f t="shared" si="107"/>
        <v>6.3010299956639813</v>
      </c>
      <c r="AH399" s="55">
        <f>LOG10(VLOOKUP(AB399,$N$2:$O$335,2,FALSE))</f>
        <v>6.9947129854315699</v>
      </c>
      <c r="AO399">
        <f t="shared" si="108"/>
        <v>2.6499885014697115</v>
      </c>
      <c r="AP399">
        <f t="shared" si="109"/>
        <v>2.7277986857009773</v>
      </c>
    </row>
    <row r="400" spans="1:42" x14ac:dyDescent="0.25">
      <c r="A400" s="115">
        <f t="shared" si="101"/>
        <v>645</v>
      </c>
      <c r="B400">
        <v>43</v>
      </c>
      <c r="C400" s="27" t="s">
        <v>157</v>
      </c>
      <c r="D400">
        <v>1.3</v>
      </c>
      <c r="E400" s="1">
        <v>5.0000000000000001E-3</v>
      </c>
      <c r="F400" s="17">
        <v>64.61</v>
      </c>
      <c r="G400">
        <v>2011</v>
      </c>
      <c r="H400" s="9">
        <f t="shared" si="102"/>
        <v>496.15384615384613</v>
      </c>
      <c r="V400" t="str">
        <f t="shared" si="110"/>
        <v>Estonia</v>
      </c>
      <c r="W400">
        <f t="shared" si="111"/>
        <v>170</v>
      </c>
      <c r="X400">
        <f t="shared" si="112"/>
        <v>0.36</v>
      </c>
      <c r="Y400">
        <f t="shared" si="113"/>
        <v>35</v>
      </c>
      <c r="Z400">
        <f t="shared" si="114"/>
        <v>1007020</v>
      </c>
      <c r="AA400">
        <f t="shared" si="115"/>
        <v>650000</v>
      </c>
      <c r="AB400" s="100" t="s">
        <v>68</v>
      </c>
      <c r="AC400" s="55">
        <f t="shared" si="103"/>
        <v>2.2304489213782741</v>
      </c>
      <c r="AD400" s="55">
        <f t="shared" si="104"/>
        <v>-0.44369749923271273</v>
      </c>
      <c r="AE400" s="55">
        <f t="shared" si="105"/>
        <v>1.5440680443502757</v>
      </c>
      <c r="AF400" s="55">
        <f t="shared" si="106"/>
        <v>6.0030380959790239</v>
      </c>
      <c r="AG400" s="55">
        <f t="shared" si="107"/>
        <v>5.8129133566428557</v>
      </c>
      <c r="AH400" s="55">
        <f>LOG10(VLOOKUP(AB400,$N$2:$O$335,2,FALSE))</f>
        <v>6.1178908006799411</v>
      </c>
      <c r="AO400">
        <f t="shared" si="108"/>
        <v>2.1419412169425516</v>
      </c>
      <c r="AP400">
        <f t="shared" si="109"/>
        <v>2.3048519411539239</v>
      </c>
    </row>
    <row r="401" spans="1:42" x14ac:dyDescent="0.25">
      <c r="A401" s="115">
        <f t="shared" si="101"/>
        <v>279</v>
      </c>
      <c r="B401">
        <v>44</v>
      </c>
      <c r="C401" s="27" t="s">
        <v>49</v>
      </c>
      <c r="D401">
        <v>1.22</v>
      </c>
      <c r="E401" s="1">
        <v>5.3E-3</v>
      </c>
      <c r="F401" s="17">
        <v>74.650000000000006</v>
      </c>
      <c r="G401">
        <v>2007</v>
      </c>
      <c r="H401" s="9">
        <f t="shared" si="102"/>
        <v>228.68852459016395</v>
      </c>
      <c r="V401" t="str">
        <f t="shared" si="110"/>
        <v>Algeria</v>
      </c>
      <c r="W401">
        <f t="shared" si="111"/>
        <v>633</v>
      </c>
      <c r="X401">
        <f t="shared" si="112"/>
        <v>0.16</v>
      </c>
      <c r="Y401">
        <f t="shared" si="113"/>
        <v>84</v>
      </c>
      <c r="Z401">
        <f t="shared" si="114"/>
        <v>5690291</v>
      </c>
      <c r="AA401">
        <f t="shared" si="115"/>
        <v>2516780</v>
      </c>
      <c r="AB401" s="100" t="s">
        <v>14</v>
      </c>
      <c r="AC401" s="55">
        <f t="shared" si="103"/>
        <v>2.8014037100173552</v>
      </c>
      <c r="AD401" s="55">
        <f t="shared" si="104"/>
        <v>-0.79588001734407521</v>
      </c>
      <c r="AE401" s="55">
        <f t="shared" si="105"/>
        <v>1.9242792860618816</v>
      </c>
      <c r="AF401" s="55">
        <f t="shared" si="106"/>
        <v>6.7551344766697046</v>
      </c>
      <c r="AG401" s="55">
        <f t="shared" si="107"/>
        <v>6.4008452541014664</v>
      </c>
      <c r="AH401" s="55">
        <f>LOG10(VLOOKUP(AB401,$N$2:$O$335,2,FALSE))</f>
        <v>7.5877109650189114</v>
      </c>
      <c r="AO401">
        <f t="shared" si="108"/>
        <v>2.2620751621298494</v>
      </c>
      <c r="AP401">
        <f t="shared" si="109"/>
        <v>2.4320305722038871</v>
      </c>
    </row>
    <row r="402" spans="1:42" x14ac:dyDescent="0.25">
      <c r="A402" s="115">
        <f t="shared" si="101"/>
        <v>109</v>
      </c>
      <c r="B402">
        <v>45</v>
      </c>
      <c r="C402" s="27" t="s">
        <v>3</v>
      </c>
      <c r="D402">
        <v>1.02</v>
      </c>
      <c r="E402" s="1">
        <v>9.5999999999999992E-3</v>
      </c>
      <c r="F402" s="17">
        <v>107.73</v>
      </c>
      <c r="G402">
        <v>2007</v>
      </c>
      <c r="H402" s="9">
        <f t="shared" si="102"/>
        <v>106.86274509803921</v>
      </c>
      <c r="V402" t="str">
        <f t="shared" si="110"/>
        <v>Chile</v>
      </c>
      <c r="W402">
        <f t="shared" si="111"/>
        <v>279</v>
      </c>
      <c r="X402">
        <f t="shared" si="112"/>
        <v>1.22</v>
      </c>
      <c r="Y402">
        <f t="shared" si="113"/>
        <v>79</v>
      </c>
      <c r="Z402">
        <f t="shared" si="114"/>
        <v>10482463</v>
      </c>
      <c r="AA402">
        <f t="shared" si="115"/>
        <v>1585027</v>
      </c>
      <c r="AB402" s="100" t="s">
        <v>49</v>
      </c>
      <c r="AC402" s="55">
        <f t="shared" si="103"/>
        <v>2.4456042032735974</v>
      </c>
      <c r="AD402" s="55">
        <f t="shared" si="104"/>
        <v>8.6359830674748214E-2</v>
      </c>
      <c r="AE402" s="55">
        <f t="shared" si="105"/>
        <v>1.8976270912904414</v>
      </c>
      <c r="AF402" s="55">
        <f t="shared" si="106"/>
        <v>7.0204633381469925</v>
      </c>
      <c r="AG402" s="55">
        <f t="shared" si="107"/>
        <v>6.200036664567107</v>
      </c>
      <c r="AH402" s="55">
        <f>LOG10(VLOOKUP(AB402,$N$2:$O$335,2,FALSE))</f>
        <v>7.2133033193083573</v>
      </c>
      <c r="AO402">
        <f t="shared" si="108"/>
        <v>2.566956453740977</v>
      </c>
      <c r="AP402">
        <f t="shared" si="109"/>
        <v>2.6433880329756114</v>
      </c>
    </row>
    <row r="403" spans="1:42" x14ac:dyDescent="0.25">
      <c r="A403" s="115">
        <f t="shared" si="101"/>
        <v>581</v>
      </c>
      <c r="B403">
        <v>46</v>
      </c>
      <c r="C403" s="27" t="s">
        <v>64</v>
      </c>
      <c r="D403">
        <v>0.91</v>
      </c>
      <c r="E403" s="1">
        <v>2.3E-3</v>
      </c>
      <c r="F403" s="17">
        <v>10.56</v>
      </c>
      <c r="G403">
        <v>2007</v>
      </c>
      <c r="H403" s="9">
        <f t="shared" si="102"/>
        <v>638.46153846153845</v>
      </c>
      <c r="V403" t="str">
        <f t="shared" si="110"/>
        <v>Colombia</v>
      </c>
      <c r="W403">
        <f t="shared" si="111"/>
        <v>356</v>
      </c>
      <c r="X403">
        <f t="shared" si="112"/>
        <v>0.6</v>
      </c>
      <c r="Y403">
        <f t="shared" si="113"/>
        <v>298</v>
      </c>
      <c r="Z403">
        <f t="shared" si="114"/>
        <v>22160055</v>
      </c>
      <c r="AA403">
        <f t="shared" si="115"/>
        <v>1261884</v>
      </c>
      <c r="AB403" s="100" t="s">
        <v>53</v>
      </c>
      <c r="AC403" s="55">
        <f t="shared" si="103"/>
        <v>2.5514499979728753</v>
      </c>
      <c r="AD403" s="55">
        <f t="shared" si="104"/>
        <v>-0.22184874961635639</v>
      </c>
      <c r="AE403" s="55">
        <f t="shared" si="105"/>
        <v>2.4742162640762553</v>
      </c>
      <c r="AF403" s="55">
        <f t="shared" si="106"/>
        <v>7.3455708339520083</v>
      </c>
      <c r="AG403" s="55">
        <f t="shared" si="107"/>
        <v>6.1010194337707446</v>
      </c>
      <c r="AH403" s="55">
        <f>LOG10(VLOOKUP(AB403,$N$2:$O$335,2,FALSE))</f>
        <v>7.6769860884519181</v>
      </c>
      <c r="AO403">
        <f t="shared" si="108"/>
        <v>2.4452640185151737</v>
      </c>
      <c r="AP403">
        <f t="shared" si="109"/>
        <v>2.5081379073210037</v>
      </c>
    </row>
    <row r="404" spans="1:42" x14ac:dyDescent="0.25">
      <c r="A404" s="115">
        <f t="shared" si="101"/>
        <v>357</v>
      </c>
      <c r="B404">
        <v>47</v>
      </c>
      <c r="C404" s="27" t="s">
        <v>177</v>
      </c>
      <c r="D404">
        <v>0.8</v>
      </c>
      <c r="E404" s="1">
        <v>1.4E-2</v>
      </c>
      <c r="F404" s="17">
        <v>387.97</v>
      </c>
      <c r="G404">
        <v>2011</v>
      </c>
      <c r="H404" s="9">
        <f t="shared" si="102"/>
        <v>446.25</v>
      </c>
      <c r="V404" t="str">
        <f t="shared" si="110"/>
        <v>Lithuania</v>
      </c>
      <c r="W404">
        <f t="shared" si="111"/>
        <v>379</v>
      </c>
      <c r="X404">
        <f t="shared" si="112"/>
        <v>0.47</v>
      </c>
      <c r="Y404">
        <f t="shared" si="113"/>
        <v>46</v>
      </c>
      <c r="Z404">
        <f t="shared" si="114"/>
        <v>2397517</v>
      </c>
      <c r="AA404">
        <f t="shared" si="115"/>
        <v>1160000</v>
      </c>
      <c r="AB404" s="100" t="s">
        <v>114</v>
      </c>
      <c r="AC404" s="55">
        <f t="shared" si="103"/>
        <v>2.5786392099680722</v>
      </c>
      <c r="AD404" s="55">
        <f t="shared" si="104"/>
        <v>-0.32790214206428259</v>
      </c>
      <c r="AE404" s="55">
        <f t="shared" si="105"/>
        <v>1.6627578316815741</v>
      </c>
      <c r="AF404" s="55">
        <f t="shared" si="106"/>
        <v>6.3797616952921352</v>
      </c>
      <c r="AG404" s="55">
        <f t="shared" si="107"/>
        <v>6.0644579892269181</v>
      </c>
      <c r="AH404" s="55">
        <f>LOG10(VLOOKUP(AB404,$N$2:$O$335,2,FALSE))</f>
        <v>6.4686357302529336</v>
      </c>
      <c r="AO404">
        <f t="shared" si="108"/>
        <v>2.2769564567650873</v>
      </c>
    </row>
    <row r="405" spans="1:42" x14ac:dyDescent="0.25">
      <c r="A405" s="115">
        <f t="shared" si="101"/>
        <v>130</v>
      </c>
      <c r="B405">
        <v>48</v>
      </c>
      <c r="C405" s="27" t="s">
        <v>130</v>
      </c>
      <c r="D405">
        <v>0.76</v>
      </c>
      <c r="E405" s="1">
        <v>6.0000000000000001E-3</v>
      </c>
      <c r="F405" s="17">
        <v>22.89</v>
      </c>
      <c r="G405">
        <v>2007</v>
      </c>
      <c r="H405" s="9">
        <f t="shared" si="102"/>
        <v>171.05263157894737</v>
      </c>
      <c r="V405" t="str">
        <f t="shared" si="110"/>
        <v>Bulgaria</v>
      </c>
      <c r="W405">
        <f t="shared" si="111"/>
        <v>245</v>
      </c>
      <c r="X405">
        <f t="shared" si="112"/>
        <v>0.44</v>
      </c>
      <c r="Y405">
        <f t="shared" si="113"/>
        <v>56</v>
      </c>
      <c r="Z405">
        <f t="shared" si="114"/>
        <v>3881287</v>
      </c>
      <c r="AA405">
        <f t="shared" si="115"/>
        <v>1900000</v>
      </c>
      <c r="AB405" s="100" t="s">
        <v>38</v>
      </c>
      <c r="AC405" s="55">
        <f t="shared" si="103"/>
        <v>2.3891660843645326</v>
      </c>
      <c r="AD405" s="55">
        <f t="shared" si="104"/>
        <v>-0.35654732351381258</v>
      </c>
      <c r="AE405" s="55">
        <f t="shared" si="105"/>
        <v>1.7481880270062005</v>
      </c>
      <c r="AF405" s="55">
        <f t="shared" si="106"/>
        <v>6.5889757576351133</v>
      </c>
      <c r="AG405" s="55">
        <f t="shared" si="107"/>
        <v>6.2787536009528289</v>
      </c>
      <c r="AH405" s="55">
        <f>LOG10(VLOOKUP(AB405,$N$2:$O$335,2,FALSE))</f>
        <v>6.862253119808531</v>
      </c>
      <c r="AO405">
        <f t="shared" si="108"/>
        <v>2.3546717607981398</v>
      </c>
    </row>
    <row r="406" spans="1:42" x14ac:dyDescent="0.25">
      <c r="A406" s="115">
        <f t="shared" si="101"/>
        <v>851</v>
      </c>
      <c r="B406">
        <v>49</v>
      </c>
      <c r="C406" s="27" t="s">
        <v>91</v>
      </c>
      <c r="D406">
        <v>0.72</v>
      </c>
      <c r="E406" s="1">
        <v>6.9999999999999999E-4</v>
      </c>
      <c r="F406" s="17">
        <v>2.88</v>
      </c>
      <c r="G406">
        <v>2010</v>
      </c>
      <c r="H406" s="9">
        <f t="shared" si="102"/>
        <v>1181.9444444444446</v>
      </c>
      <c r="V406" t="str">
        <f t="shared" si="110"/>
        <v>Morocco</v>
      </c>
      <c r="W406">
        <f t="shared" si="111"/>
        <v>130</v>
      </c>
      <c r="X406">
        <f t="shared" si="112"/>
        <v>0.76</v>
      </c>
      <c r="Y406">
        <f t="shared" si="113"/>
        <v>214</v>
      </c>
      <c r="Z406">
        <f t="shared" si="114"/>
        <v>17770081</v>
      </c>
      <c r="AA406">
        <f t="shared" si="115"/>
        <v>4587926</v>
      </c>
      <c r="AB406" s="100" t="s">
        <v>130</v>
      </c>
      <c r="AC406" s="55">
        <f t="shared" si="103"/>
        <v>2.1139433523068369</v>
      </c>
      <c r="AD406" s="55">
        <f t="shared" si="104"/>
        <v>-0.11918640771920865</v>
      </c>
      <c r="AE406" s="55">
        <f t="shared" si="105"/>
        <v>2.330413773349191</v>
      </c>
      <c r="AF406" s="55">
        <f t="shared" si="106"/>
        <v>7.2496894074211067</v>
      </c>
      <c r="AG406" s="55">
        <f t="shared" si="107"/>
        <v>6.6616164044230315</v>
      </c>
      <c r="AH406" s="55">
        <f>LOG10(VLOOKUP(AB406,$N$2:$O$335,2,FALSE))</f>
        <v>7.5213970134507804</v>
      </c>
      <c r="AO406">
        <f t="shared" si="108"/>
        <v>2.6178697484145967</v>
      </c>
    </row>
    <row r="407" spans="1:42" x14ac:dyDescent="0.25">
      <c r="A407" s="115">
        <f t="shared" si="101"/>
        <v>257</v>
      </c>
      <c r="B407">
        <v>50</v>
      </c>
      <c r="C407" s="27" t="s">
        <v>56</v>
      </c>
      <c r="D407">
        <v>0.7</v>
      </c>
      <c r="E407" s="1">
        <v>8.0999999999999996E-3</v>
      </c>
      <c r="F407" s="17">
        <v>163.15</v>
      </c>
      <c r="G407">
        <v>2007</v>
      </c>
      <c r="H407" s="9">
        <f t="shared" si="102"/>
        <v>367.14285714285717</v>
      </c>
      <c r="V407" t="str">
        <f t="shared" si="110"/>
        <v>Luxembourg</v>
      </c>
      <c r="W407">
        <f t="shared" si="111"/>
        <v>59</v>
      </c>
      <c r="X407">
        <f t="shared" si="112"/>
        <v>0.67</v>
      </c>
      <c r="Y407">
        <f t="shared" si="113"/>
        <v>3</v>
      </c>
      <c r="Z407">
        <f t="shared" si="114"/>
        <v>468348</v>
      </c>
      <c r="AA407">
        <f t="shared" si="115"/>
        <v>290000</v>
      </c>
      <c r="AB407" s="100" t="s">
        <v>115</v>
      </c>
      <c r="AC407" s="55">
        <f t="shared" si="103"/>
        <v>1.7708520116421442</v>
      </c>
      <c r="AD407" s="55">
        <f t="shared" si="104"/>
        <v>-0.17392519729917355</v>
      </c>
      <c r="AE407" s="55">
        <f t="shared" si="105"/>
        <v>0.47712125471966244</v>
      </c>
      <c r="AF407" s="55">
        <f t="shared" si="106"/>
        <v>5.6705686699897599</v>
      </c>
      <c r="AG407" s="55">
        <f t="shared" si="107"/>
        <v>5.4623979978989565</v>
      </c>
      <c r="AH407" s="55">
        <f>LOG10(VLOOKUP(AB407,$N$2:$O$335,2,FALSE))</f>
        <v>5.7299742856995559</v>
      </c>
      <c r="AO407">
        <f t="shared" si="108"/>
        <v>2.122208538003675</v>
      </c>
    </row>
    <row r="408" spans="1:42" x14ac:dyDescent="0.25">
      <c r="A408" s="115">
        <f t="shared" si="101"/>
        <v>59</v>
      </c>
      <c r="B408">
        <v>51</v>
      </c>
      <c r="C408" s="27" t="s">
        <v>115</v>
      </c>
      <c r="D408">
        <v>0.67</v>
      </c>
      <c r="E408" s="1">
        <v>1.6199999999999999E-2</v>
      </c>
      <c r="F408" s="17">
        <v>1247.67</v>
      </c>
      <c r="G408">
        <v>2007</v>
      </c>
      <c r="H408" s="9">
        <f t="shared" si="102"/>
        <v>88.059701492537314</v>
      </c>
      <c r="V408" t="str">
        <f t="shared" si="110"/>
        <v>Latvia</v>
      </c>
      <c r="W408">
        <f t="shared" si="111"/>
        <v>102</v>
      </c>
      <c r="X408">
        <f t="shared" si="112"/>
        <v>0.23</v>
      </c>
      <c r="Y408">
        <f t="shared" si="113"/>
        <v>58</v>
      </c>
      <c r="Z408">
        <f t="shared" si="114"/>
        <v>1621769</v>
      </c>
      <c r="AA408">
        <f t="shared" si="115"/>
        <v>950000</v>
      </c>
      <c r="AB408" s="100" t="s">
        <v>108</v>
      </c>
      <c r="AC408" s="55">
        <f t="shared" si="103"/>
        <v>2.0086001717619175</v>
      </c>
      <c r="AD408" s="55">
        <f t="shared" si="104"/>
        <v>-0.63827216398240705</v>
      </c>
      <c r="AE408" s="55">
        <f t="shared" si="105"/>
        <v>1.7634279935629373</v>
      </c>
      <c r="AF408" s="55">
        <f t="shared" si="106"/>
        <v>6.2099889946533322</v>
      </c>
      <c r="AG408" s="55">
        <f t="shared" si="107"/>
        <v>5.9777236052888476</v>
      </c>
      <c r="AH408" s="55">
        <f>LOG10(VLOOKUP(AB408,$N$2:$O$335,2,FALSE))</f>
        <v>6.3018760452731541</v>
      </c>
      <c r="AO408">
        <f t="shared" si="108"/>
        <v>2.0985626621097486</v>
      </c>
    </row>
    <row r="409" spans="1:42" x14ac:dyDescent="0.25">
      <c r="A409" s="115">
        <f t="shared" si="101"/>
        <v>216</v>
      </c>
      <c r="B409">
        <v>52</v>
      </c>
      <c r="C409" s="27" t="s">
        <v>196</v>
      </c>
      <c r="D409">
        <v>0.66</v>
      </c>
      <c r="E409" s="1">
        <v>8.6E-3</v>
      </c>
      <c r="F409" s="17">
        <v>60.63</v>
      </c>
      <c r="G409">
        <v>2007</v>
      </c>
      <c r="H409" s="9">
        <f t="shared" si="102"/>
        <v>327.27272727272725</v>
      </c>
      <c r="V409" t="str">
        <f t="shared" si="110"/>
        <v>Kazakhstan</v>
      </c>
      <c r="W409">
        <f t="shared" si="111"/>
        <v>45</v>
      </c>
      <c r="X409">
        <f t="shared" si="112"/>
        <v>0.38</v>
      </c>
      <c r="Y409">
        <f t="shared" si="113"/>
        <v>116</v>
      </c>
      <c r="Z409">
        <f t="shared" si="114"/>
        <v>9341977</v>
      </c>
      <c r="AA409">
        <f t="shared" si="115"/>
        <v>1874583</v>
      </c>
      <c r="AB409" s="100" t="s">
        <v>101</v>
      </c>
      <c r="AC409" s="55">
        <f t="shared" si="103"/>
        <v>1.6532125137753437</v>
      </c>
      <c r="AD409" s="55">
        <f t="shared" si="104"/>
        <v>-0.42021640338318983</v>
      </c>
      <c r="AE409" s="55">
        <f t="shared" si="105"/>
        <v>2.0644579892269186</v>
      </c>
      <c r="AF409" s="55">
        <f t="shared" si="106"/>
        <v>6.9704387937176193</v>
      </c>
      <c r="AG409" s="55">
        <f t="shared" si="107"/>
        <v>6.2729046742288848</v>
      </c>
      <c r="AH409" s="55">
        <f>LOG10(VLOOKUP(AB409,$N$2:$O$335,2,FALSE))</f>
        <v>7.2351748074564579</v>
      </c>
      <c r="AO409">
        <f t="shared" si="108"/>
        <v>2.3470385501425293</v>
      </c>
    </row>
    <row r="410" spans="1:42" x14ac:dyDescent="0.25">
      <c r="A410" s="115">
        <f t="shared" si="101"/>
        <v>356</v>
      </c>
      <c r="B410">
        <v>53</v>
      </c>
      <c r="C410" s="27" t="s">
        <v>53</v>
      </c>
      <c r="D410">
        <v>0.6</v>
      </c>
      <c r="E410" s="1">
        <v>1.6000000000000001E-3</v>
      </c>
      <c r="F410" s="17">
        <v>12.63</v>
      </c>
      <c r="G410">
        <v>2007</v>
      </c>
      <c r="H410" s="9">
        <f t="shared" si="102"/>
        <v>593.33333333333337</v>
      </c>
      <c r="V410" t="str">
        <f t="shared" si="110"/>
        <v>Botswana</v>
      </c>
      <c r="W410">
        <f t="shared" si="111"/>
        <v>15</v>
      </c>
      <c r="X410">
        <f t="shared" si="112"/>
        <v>0.11</v>
      </c>
      <c r="Y410">
        <f t="shared" si="113"/>
        <v>8</v>
      </c>
      <c r="Z410">
        <f t="shared" si="114"/>
        <v>241272</v>
      </c>
      <c r="AA410">
        <f t="shared" si="115"/>
        <v>630000</v>
      </c>
      <c r="AB410" s="100" t="s">
        <v>34</v>
      </c>
      <c r="AC410" s="55">
        <f t="shared" si="103"/>
        <v>1.1760912590556813</v>
      </c>
      <c r="AD410" s="55">
        <f t="shared" si="104"/>
        <v>-0.95860731484177497</v>
      </c>
      <c r="AE410" s="55">
        <f t="shared" si="105"/>
        <v>0.90308998699194354</v>
      </c>
      <c r="AF410" s="55">
        <f t="shared" si="106"/>
        <v>5.38250692426654</v>
      </c>
      <c r="AG410" s="55">
        <f t="shared" si="107"/>
        <v>5.7993405494535821</v>
      </c>
      <c r="AH410" s="55">
        <f>LOG10(VLOOKUP(AB410,$N$2:$O$335,2,FALSE))</f>
        <v>6.3064044382872035</v>
      </c>
      <c r="AO410">
        <f t="shared" si="108"/>
        <v>1.951713581320915</v>
      </c>
    </row>
    <row r="411" spans="1:42" x14ac:dyDescent="0.25">
      <c r="A411" s="115">
        <f t="shared" si="101"/>
        <v>699</v>
      </c>
      <c r="B411">
        <v>54</v>
      </c>
      <c r="C411" s="27" t="s">
        <v>210</v>
      </c>
      <c r="D411">
        <v>0.52</v>
      </c>
      <c r="E411" s="1">
        <v>1.9E-3</v>
      </c>
      <c r="F411" s="17">
        <v>5.8</v>
      </c>
      <c r="G411">
        <v>2010</v>
      </c>
      <c r="H411" s="9">
        <f t="shared" si="102"/>
        <v>1344.2307692307693</v>
      </c>
      <c r="AB411" s="108"/>
      <c r="AC411" s="55"/>
      <c r="AD411" s="55"/>
      <c r="AE411" s="55"/>
      <c r="AF411" s="55"/>
      <c r="AG411" s="55"/>
      <c r="AH411" s="55"/>
    </row>
    <row r="412" spans="1:42" x14ac:dyDescent="0.25">
      <c r="A412" s="115">
        <f t="shared" si="101"/>
        <v>567</v>
      </c>
      <c r="B412">
        <v>55</v>
      </c>
      <c r="C412" s="27" t="s">
        <v>176</v>
      </c>
      <c r="D412">
        <v>0.5</v>
      </c>
      <c r="E412" s="1">
        <v>4.0000000000000001E-3</v>
      </c>
      <c r="F412" s="17">
        <v>92.32</v>
      </c>
      <c r="G412">
        <v>2011</v>
      </c>
      <c r="H412" s="9">
        <f t="shared" si="102"/>
        <v>1134</v>
      </c>
    </row>
    <row r="413" spans="1:42" x14ac:dyDescent="0.25">
      <c r="A413" s="115">
        <f t="shared" si="101"/>
        <v>379</v>
      </c>
      <c r="B413">
        <v>56</v>
      </c>
      <c r="C413" s="27" t="s">
        <v>114</v>
      </c>
      <c r="D413">
        <v>0.47</v>
      </c>
      <c r="E413" s="1">
        <v>8.2000000000000007E-3</v>
      </c>
      <c r="F413" s="17">
        <v>159.76</v>
      </c>
      <c r="G413">
        <v>2007</v>
      </c>
      <c r="H413" s="9">
        <f t="shared" si="102"/>
        <v>806.38297872340434</v>
      </c>
    </row>
    <row r="414" spans="1:42" x14ac:dyDescent="0.25">
      <c r="A414" s="115">
        <f t="shared" si="101"/>
        <v>245</v>
      </c>
      <c r="B414">
        <v>57</v>
      </c>
      <c r="C414" s="27" t="s">
        <v>38</v>
      </c>
      <c r="D414">
        <v>0.44</v>
      </c>
      <c r="E414" s="1">
        <v>4.7999999999999996E-3</v>
      </c>
      <c r="F414" s="17">
        <v>60.4</v>
      </c>
      <c r="G414">
        <v>2007</v>
      </c>
      <c r="H414" s="9">
        <f t="shared" si="102"/>
        <v>556.81818181818187</v>
      </c>
    </row>
    <row r="415" spans="1:42" x14ac:dyDescent="0.25">
      <c r="A415" s="115">
        <f t="shared" si="101"/>
        <v>45</v>
      </c>
      <c r="B415">
        <v>58</v>
      </c>
      <c r="C415" s="27" t="s">
        <v>101</v>
      </c>
      <c r="D415">
        <v>0.38</v>
      </c>
      <c r="E415" s="1">
        <v>2.0999999999999999E-3</v>
      </c>
      <c r="F415" s="17">
        <v>22.11</v>
      </c>
      <c r="G415">
        <v>2007</v>
      </c>
      <c r="H415" s="9">
        <f t="shared" si="102"/>
        <v>118.42105263157895</v>
      </c>
    </row>
    <row r="416" spans="1:42" x14ac:dyDescent="0.25">
      <c r="A416" s="115">
        <f t="shared" si="101"/>
        <v>170</v>
      </c>
      <c r="B416">
        <v>59</v>
      </c>
      <c r="C416" s="27" t="s">
        <v>68</v>
      </c>
      <c r="D416">
        <v>0.36</v>
      </c>
      <c r="E416" s="1">
        <v>1.11E-2</v>
      </c>
      <c r="F416" s="17">
        <v>274.42</v>
      </c>
      <c r="G416">
        <v>2007</v>
      </c>
      <c r="H416" s="9">
        <f t="shared" si="102"/>
        <v>472.22222222222223</v>
      </c>
    </row>
    <row r="417" spans="1:34" x14ac:dyDescent="0.25">
      <c r="A417" s="115">
        <f t="shared" si="101"/>
        <v>48</v>
      </c>
      <c r="B417">
        <v>60</v>
      </c>
      <c r="C417" s="27" t="s">
        <v>89</v>
      </c>
      <c r="D417">
        <v>0.3</v>
      </c>
      <c r="E417" s="1">
        <v>2.3E-2</v>
      </c>
      <c r="F417" s="17">
        <v>921.18</v>
      </c>
      <c r="G417">
        <v>2011</v>
      </c>
      <c r="H417" s="9">
        <f t="shared" si="102"/>
        <v>160</v>
      </c>
      <c r="AC417" s="55"/>
      <c r="AD417" s="55"/>
      <c r="AE417" s="55"/>
      <c r="AF417" s="55"/>
      <c r="AG417" s="55"/>
      <c r="AH417" s="55"/>
    </row>
    <row r="418" spans="1:34" x14ac:dyDescent="0.25">
      <c r="A418" s="115">
        <f t="shared" si="101"/>
        <v>812</v>
      </c>
      <c r="B418">
        <v>61</v>
      </c>
      <c r="C418" s="27" t="s">
        <v>151</v>
      </c>
      <c r="D418">
        <v>0.28999999999999998</v>
      </c>
      <c r="E418" s="1">
        <v>8.9999999999999998E-4</v>
      </c>
      <c r="F418" s="17">
        <v>65.599999999999994</v>
      </c>
      <c r="G418">
        <v>2007</v>
      </c>
      <c r="H418" s="9">
        <f t="shared" si="102"/>
        <v>2800</v>
      </c>
    </row>
    <row r="419" spans="1:34" x14ac:dyDescent="0.25">
      <c r="A419" s="115">
        <f t="shared" si="101"/>
        <v>84</v>
      </c>
      <c r="B419">
        <v>62</v>
      </c>
      <c r="C419" s="27" t="s">
        <v>206</v>
      </c>
      <c r="D419">
        <v>0.27200000000000002</v>
      </c>
      <c r="E419" s="1">
        <v>4.1999999999999997E-3</v>
      </c>
      <c r="F419" s="17">
        <v>82.77</v>
      </c>
      <c r="G419">
        <v>2007</v>
      </c>
      <c r="H419" s="9">
        <f t="shared" si="102"/>
        <v>308.8235294117647</v>
      </c>
      <c r="AC419" s="55"/>
      <c r="AD419" s="55"/>
      <c r="AE419" s="55"/>
      <c r="AF419" s="55"/>
      <c r="AG419" s="55"/>
      <c r="AH419" s="55"/>
    </row>
    <row r="420" spans="1:34" x14ac:dyDescent="0.25">
      <c r="A420" s="115">
        <f t="shared" si="101"/>
        <v>472</v>
      </c>
      <c r="B420">
        <v>63</v>
      </c>
      <c r="C420" s="27" t="s">
        <v>217</v>
      </c>
      <c r="D420">
        <v>0.25</v>
      </c>
      <c r="E420" s="1">
        <v>3.5000000000000001E-3</v>
      </c>
      <c r="F420" s="17">
        <v>34.81</v>
      </c>
      <c r="G420">
        <v>2007</v>
      </c>
      <c r="H420" s="9">
        <f t="shared" si="102"/>
        <v>1888</v>
      </c>
      <c r="AC420" s="55"/>
      <c r="AD420" s="55"/>
      <c r="AE420" s="55"/>
      <c r="AF420" s="55"/>
      <c r="AG420" s="55"/>
      <c r="AH420" s="55"/>
    </row>
    <row r="421" spans="1:34" x14ac:dyDescent="0.25">
      <c r="A421" s="115">
        <f t="shared" si="101"/>
        <v>134</v>
      </c>
      <c r="B421">
        <v>64</v>
      </c>
      <c r="C421" s="27" t="s">
        <v>150</v>
      </c>
      <c r="D421">
        <v>0.24</v>
      </c>
      <c r="E421" s="1">
        <v>1E-3</v>
      </c>
      <c r="F421" s="17">
        <v>7.88</v>
      </c>
      <c r="G421">
        <v>2007</v>
      </c>
      <c r="H421" s="9">
        <f t="shared" si="102"/>
        <v>558.33333333333337</v>
      </c>
      <c r="AC421" s="55"/>
      <c r="AD421" s="55"/>
      <c r="AE421" s="55"/>
      <c r="AF421" s="55"/>
      <c r="AG421" s="55"/>
      <c r="AH421" s="55"/>
    </row>
    <row r="422" spans="1:34" x14ac:dyDescent="0.25">
      <c r="A422" s="115">
        <f t="shared" si="101"/>
        <v>102</v>
      </c>
      <c r="B422">
        <v>65</v>
      </c>
      <c r="C422" s="27" t="s">
        <v>108</v>
      </c>
      <c r="D422">
        <v>0.23</v>
      </c>
      <c r="E422" s="1">
        <v>5.8999999999999999E-3</v>
      </c>
      <c r="F422" s="17">
        <v>115</v>
      </c>
      <c r="G422">
        <v>2007</v>
      </c>
      <c r="H422" s="9">
        <f t="shared" si="102"/>
        <v>443.47826086956519</v>
      </c>
    </row>
    <row r="423" spans="1:34" x14ac:dyDescent="0.25">
      <c r="A423" s="115">
        <f t="shared" ref="A423:A429" si="116">VLOOKUP(C423,C$3:D$172,2,FALSE)</f>
        <v>57</v>
      </c>
      <c r="B423">
        <v>66</v>
      </c>
      <c r="C423" s="27" t="s">
        <v>184</v>
      </c>
      <c r="D423">
        <v>0.18</v>
      </c>
      <c r="E423" s="1">
        <v>2.3E-3</v>
      </c>
      <c r="F423" s="17">
        <v>4.74</v>
      </c>
      <c r="G423">
        <v>2007</v>
      </c>
      <c r="H423" s="9">
        <f t="shared" ref="H423:H429" si="117">A423/D423</f>
        <v>316.66666666666669</v>
      </c>
      <c r="AC423" s="55"/>
      <c r="AD423" s="55"/>
      <c r="AE423" s="55"/>
      <c r="AF423" s="55"/>
      <c r="AG423" s="55"/>
      <c r="AH423" s="55"/>
    </row>
    <row r="424" spans="1:34" x14ac:dyDescent="0.25">
      <c r="A424" s="115">
        <f t="shared" si="116"/>
        <v>633</v>
      </c>
      <c r="B424">
        <v>67</v>
      </c>
      <c r="C424" s="27" t="s">
        <v>14</v>
      </c>
      <c r="D424">
        <v>0.16</v>
      </c>
      <c r="E424" s="1">
        <v>6.9999999999999999E-4</v>
      </c>
      <c r="F424" s="17">
        <v>4.13</v>
      </c>
      <c r="G424">
        <v>2007</v>
      </c>
      <c r="H424" s="9">
        <f t="shared" si="117"/>
        <v>3956.25</v>
      </c>
    </row>
    <row r="425" spans="1:34" x14ac:dyDescent="0.25">
      <c r="A425" s="115">
        <f t="shared" si="116"/>
        <v>70</v>
      </c>
      <c r="B425">
        <v>68</v>
      </c>
      <c r="C425" s="27" t="s">
        <v>55</v>
      </c>
      <c r="D425">
        <v>0.15</v>
      </c>
      <c r="E425" s="1">
        <v>3.2000000000000002E-3</v>
      </c>
      <c r="F425" s="17">
        <v>32.14</v>
      </c>
      <c r="G425">
        <v>2007</v>
      </c>
      <c r="H425" s="9">
        <f t="shared" si="117"/>
        <v>466.66666666666669</v>
      </c>
      <c r="AC425" s="55"/>
      <c r="AD425" s="55"/>
      <c r="AE425" s="55"/>
      <c r="AF425" s="55"/>
      <c r="AG425" s="55"/>
      <c r="AH425" s="55"/>
    </row>
    <row r="426" spans="1:34" x14ac:dyDescent="0.25">
      <c r="A426" s="115">
        <f t="shared" si="116"/>
        <v>17</v>
      </c>
      <c r="B426">
        <v>69</v>
      </c>
      <c r="C426" s="27" t="s">
        <v>201</v>
      </c>
      <c r="D426">
        <v>0.13</v>
      </c>
      <c r="E426" s="1">
        <v>3.8999999999999998E-3</v>
      </c>
      <c r="F426" s="17">
        <v>3.68</v>
      </c>
      <c r="G426">
        <v>2007</v>
      </c>
      <c r="H426" s="9">
        <f t="shared" si="117"/>
        <v>130.76923076923077</v>
      </c>
      <c r="AC426" s="55"/>
      <c r="AD426" s="55"/>
      <c r="AE426" s="55"/>
      <c r="AF426" s="55"/>
      <c r="AG426" s="55"/>
      <c r="AH426" s="55"/>
    </row>
    <row r="427" spans="1:34" x14ac:dyDescent="0.25">
      <c r="A427" s="115">
        <f t="shared" si="116"/>
        <v>37</v>
      </c>
      <c r="B427">
        <v>70</v>
      </c>
      <c r="C427" s="27" t="s">
        <v>23</v>
      </c>
      <c r="D427">
        <v>0.11</v>
      </c>
      <c r="E427" s="1">
        <v>1.6999999999999999E-3</v>
      </c>
      <c r="F427" s="17">
        <v>11.61</v>
      </c>
      <c r="G427">
        <v>2007</v>
      </c>
      <c r="H427" s="9">
        <f t="shared" si="117"/>
        <v>336.36363636363637</v>
      </c>
      <c r="AC427" s="55"/>
      <c r="AD427" s="55"/>
      <c r="AE427" s="55"/>
      <c r="AF427" s="55"/>
      <c r="AG427" s="55"/>
      <c r="AH427" s="55"/>
    </row>
    <row r="428" spans="1:34" x14ac:dyDescent="0.25">
      <c r="A428" s="115">
        <f t="shared" si="116"/>
        <v>15</v>
      </c>
      <c r="B428">
        <v>71</v>
      </c>
      <c r="C428" s="27" t="s">
        <v>34</v>
      </c>
      <c r="D428">
        <v>0.11</v>
      </c>
      <c r="E428" s="1">
        <v>4.1999999999999997E-3</v>
      </c>
      <c r="F428" s="17">
        <v>54.32</v>
      </c>
      <c r="G428">
        <v>2007</v>
      </c>
      <c r="H428" s="9">
        <f t="shared" si="117"/>
        <v>136.36363636363637</v>
      </c>
    </row>
    <row r="429" spans="1:34" x14ac:dyDescent="0.25">
      <c r="A429" s="115">
        <f t="shared" si="116"/>
        <v>350</v>
      </c>
      <c r="B429">
        <v>72</v>
      </c>
      <c r="C429" s="27" t="s">
        <v>69</v>
      </c>
      <c r="D429">
        <v>0.1</v>
      </c>
      <c r="E429" s="1">
        <v>1.6999999999999999E-3</v>
      </c>
      <c r="F429" s="17">
        <v>1.1499999999999999</v>
      </c>
      <c r="G429">
        <v>2007</v>
      </c>
      <c r="H429" s="9">
        <f t="shared" si="117"/>
        <v>3500</v>
      </c>
    </row>
    <row r="430" spans="1:34" x14ac:dyDescent="0.25">
      <c r="C430" s="5"/>
      <c r="AB430" s="55">
        <f>COUNT(AC358:AC427)</f>
        <v>53</v>
      </c>
      <c r="AC430" s="55">
        <f>COUNT(AD358:AD427)</f>
        <v>53</v>
      </c>
      <c r="AD430" s="55">
        <f>COUNT(AE358:AE427)</f>
        <v>53</v>
      </c>
      <c r="AE430" s="55">
        <f>COUNT(AF358:AF427)</f>
        <v>53</v>
      </c>
      <c r="AF430" s="55">
        <f>COUNT(AG358:AG427)</f>
        <v>53</v>
      </c>
    </row>
    <row r="431" spans="1:34" x14ac:dyDescent="0.25">
      <c r="A431" s="119">
        <f>COUNT(A358:A429)</f>
        <v>72</v>
      </c>
      <c r="C431" s="5" t="s">
        <v>461</v>
      </c>
      <c r="N431" t="s">
        <v>50</v>
      </c>
      <c r="O431" s="11">
        <v>1363690000</v>
      </c>
      <c r="T431">
        <f>VLOOKUP(N431,C$3:D$153,2,FALSE)</f>
        <v>8142</v>
      </c>
    </row>
    <row r="432" spans="1:34" x14ac:dyDescent="0.25">
      <c r="C432" s="5"/>
      <c r="N432" t="s">
        <v>90</v>
      </c>
      <c r="O432" s="11">
        <v>1242370000</v>
      </c>
      <c r="T432">
        <f t="shared" ref="T432:T495" si="118">VLOOKUP(N432,C$3:D$153,2,FALSE)</f>
        <v>11109</v>
      </c>
    </row>
    <row r="433" spans="3:20" x14ac:dyDescent="0.25">
      <c r="C433" s="5"/>
      <c r="N433" t="s">
        <v>10</v>
      </c>
      <c r="O433" s="11">
        <v>317808000</v>
      </c>
      <c r="T433">
        <f t="shared" si="118"/>
        <v>47605</v>
      </c>
    </row>
    <row r="434" spans="3:20" x14ac:dyDescent="0.25">
      <c r="C434" s="5"/>
      <c r="N434" t="s">
        <v>91</v>
      </c>
      <c r="O434" s="11">
        <v>249866000</v>
      </c>
      <c r="T434">
        <f t="shared" si="118"/>
        <v>851</v>
      </c>
    </row>
    <row r="435" spans="3:20" x14ac:dyDescent="0.25">
      <c r="C435" s="5"/>
      <c r="N435" t="s">
        <v>35</v>
      </c>
      <c r="O435" s="11">
        <v>201032714</v>
      </c>
      <c r="T435">
        <f t="shared" si="118"/>
        <v>1542</v>
      </c>
    </row>
    <row r="436" spans="3:20" x14ac:dyDescent="0.25">
      <c r="C436" s="5"/>
      <c r="N436" t="s">
        <v>145</v>
      </c>
      <c r="O436" s="11">
        <v>186079000</v>
      </c>
      <c r="T436">
        <f t="shared" si="118"/>
        <v>971</v>
      </c>
    </row>
    <row r="437" spans="3:20" x14ac:dyDescent="0.25">
      <c r="C437" s="5"/>
      <c r="N437" t="s">
        <v>138</v>
      </c>
      <c r="O437" s="11">
        <v>173615000</v>
      </c>
      <c r="T437">
        <f t="shared" si="118"/>
        <v>258</v>
      </c>
    </row>
    <row r="438" spans="3:20" x14ac:dyDescent="0.25">
      <c r="C438" s="5"/>
      <c r="N438" t="s">
        <v>26</v>
      </c>
      <c r="O438" s="11">
        <v>152518015</v>
      </c>
      <c r="T438">
        <f t="shared" si="118"/>
        <v>189</v>
      </c>
    </row>
    <row r="439" spans="3:20" x14ac:dyDescent="0.25">
      <c r="C439" s="5"/>
      <c r="N439" t="s">
        <v>250</v>
      </c>
      <c r="O439" s="11">
        <v>143700000</v>
      </c>
      <c r="T439">
        <f t="shared" si="118"/>
        <v>1314</v>
      </c>
    </row>
    <row r="440" spans="3:20" x14ac:dyDescent="0.25">
      <c r="C440" s="5"/>
      <c r="N440" t="s">
        <v>99</v>
      </c>
      <c r="O440" s="11">
        <v>127120000</v>
      </c>
      <c r="T440">
        <f t="shared" si="118"/>
        <v>2475</v>
      </c>
    </row>
    <row r="441" spans="3:20" x14ac:dyDescent="0.25">
      <c r="C441" s="5"/>
      <c r="N441" t="s">
        <v>126</v>
      </c>
      <c r="O441" s="11">
        <v>119713203</v>
      </c>
      <c r="T441">
        <f t="shared" si="118"/>
        <v>1003</v>
      </c>
    </row>
    <row r="442" spans="3:20" x14ac:dyDescent="0.25">
      <c r="C442" s="5"/>
      <c r="N442" t="s">
        <v>151</v>
      </c>
      <c r="O442" s="11">
        <v>99363300</v>
      </c>
      <c r="T442">
        <f t="shared" si="118"/>
        <v>812</v>
      </c>
    </row>
    <row r="443" spans="3:20" x14ac:dyDescent="0.25">
      <c r="C443" s="5"/>
      <c r="N443" t="s">
        <v>210</v>
      </c>
      <c r="O443" s="11">
        <v>89708900</v>
      </c>
      <c r="T443">
        <f t="shared" si="118"/>
        <v>699</v>
      </c>
    </row>
    <row r="444" spans="3:20" x14ac:dyDescent="0.25">
      <c r="C444" s="5"/>
      <c r="N444" t="s">
        <v>69</v>
      </c>
      <c r="O444" s="11">
        <v>86613986</v>
      </c>
      <c r="T444">
        <f t="shared" si="118"/>
        <v>350</v>
      </c>
    </row>
    <row r="445" spans="3:20" x14ac:dyDescent="0.25">
      <c r="C445" s="5"/>
      <c r="N445" t="s">
        <v>64</v>
      </c>
      <c r="O445" s="11">
        <v>86227900</v>
      </c>
      <c r="T445">
        <f t="shared" si="118"/>
        <v>581</v>
      </c>
    </row>
    <row r="446" spans="3:20" x14ac:dyDescent="0.25">
      <c r="C446" s="5"/>
      <c r="N446" t="s">
        <v>76</v>
      </c>
      <c r="O446" s="11">
        <v>80716000</v>
      </c>
      <c r="T446">
        <f t="shared" si="118"/>
        <v>9713</v>
      </c>
    </row>
    <row r="447" spans="3:20" x14ac:dyDescent="0.25">
      <c r="C447" s="5"/>
      <c r="N447" t="s">
        <v>251</v>
      </c>
      <c r="O447" s="11">
        <v>77332000</v>
      </c>
      <c r="T447">
        <f t="shared" si="118"/>
        <v>1496</v>
      </c>
    </row>
    <row r="448" spans="3:20" x14ac:dyDescent="0.25">
      <c r="C448" s="5"/>
      <c r="N448" t="s">
        <v>197</v>
      </c>
      <c r="O448" s="11">
        <v>76667864</v>
      </c>
      <c r="T448">
        <f t="shared" si="118"/>
        <v>1689</v>
      </c>
    </row>
    <row r="449" spans="3:20" x14ac:dyDescent="0.25">
      <c r="C449" s="5"/>
      <c r="N449" t="s">
        <v>58</v>
      </c>
      <c r="O449" s="11">
        <v>67514000</v>
      </c>
      <c r="T449" t="e">
        <f t="shared" si="118"/>
        <v>#N/A</v>
      </c>
    </row>
    <row r="450" spans="3:20" x14ac:dyDescent="0.25">
      <c r="C450" s="5"/>
      <c r="N450" t="s">
        <v>191</v>
      </c>
      <c r="O450" s="11">
        <v>65926261</v>
      </c>
      <c r="T450">
        <f t="shared" si="118"/>
        <v>819</v>
      </c>
    </row>
    <row r="451" spans="3:20" x14ac:dyDescent="0.25">
      <c r="C451" s="5"/>
      <c r="N451" t="s">
        <v>215</v>
      </c>
      <c r="O451" s="11">
        <v>65864000</v>
      </c>
      <c r="T451">
        <f t="shared" si="118"/>
        <v>3945</v>
      </c>
    </row>
    <row r="452" spans="3:20" x14ac:dyDescent="0.25">
      <c r="C452" s="5" t="s">
        <v>403</v>
      </c>
      <c r="N452" t="s">
        <v>204</v>
      </c>
      <c r="O452" s="11">
        <v>63705000</v>
      </c>
      <c r="T452">
        <f t="shared" si="118"/>
        <v>8790</v>
      </c>
    </row>
    <row r="453" spans="3:20" x14ac:dyDescent="0.25">
      <c r="C453" s="5" t="s">
        <v>0</v>
      </c>
      <c r="D453" s="5" t="s">
        <v>402</v>
      </c>
      <c r="E453" s="5" t="s">
        <v>377</v>
      </c>
      <c r="N453" t="s">
        <v>96</v>
      </c>
      <c r="O453" s="11">
        <v>60021955</v>
      </c>
      <c r="T453">
        <f t="shared" si="118"/>
        <v>2996</v>
      </c>
    </row>
    <row r="454" spans="3:20" x14ac:dyDescent="0.25">
      <c r="C454" s="27" t="s">
        <v>10</v>
      </c>
      <c r="D454" s="27">
        <v>3301</v>
      </c>
      <c r="E454">
        <f>VLOOKUP(C454,C$3:D$168,2,FALSE)</f>
        <v>47605</v>
      </c>
      <c r="N454" t="s">
        <v>395</v>
      </c>
      <c r="O454" s="11">
        <v>53259000</v>
      </c>
      <c r="T454">
        <f t="shared" si="118"/>
        <v>18</v>
      </c>
    </row>
    <row r="455" spans="3:20" x14ac:dyDescent="0.25">
      <c r="C455" s="27" t="s">
        <v>44</v>
      </c>
      <c r="D455" s="27">
        <v>331</v>
      </c>
      <c r="E455">
        <f t="shared" ref="E455:E518" si="119">VLOOKUP(C455,C$3:D$168,2,FALSE)</f>
        <v>5839</v>
      </c>
      <c r="N455" t="s">
        <v>179</v>
      </c>
      <c r="O455" s="11">
        <v>52981991</v>
      </c>
      <c r="T455">
        <f t="shared" si="118"/>
        <v>569</v>
      </c>
    </row>
    <row r="456" spans="3:20" x14ac:dyDescent="0.25">
      <c r="C456" s="27" t="s">
        <v>204</v>
      </c>
      <c r="D456" s="27">
        <v>299</v>
      </c>
      <c r="E456">
        <f t="shared" si="119"/>
        <v>8790</v>
      </c>
      <c r="N456" t="s">
        <v>249</v>
      </c>
      <c r="O456" s="11">
        <v>50219669</v>
      </c>
      <c r="T456">
        <f t="shared" si="118"/>
        <v>4302</v>
      </c>
    </row>
    <row r="457" spans="3:20" x14ac:dyDescent="0.25">
      <c r="C457" s="27" t="s">
        <v>76</v>
      </c>
      <c r="D457" s="27">
        <v>415</v>
      </c>
      <c r="E457">
        <f t="shared" si="119"/>
        <v>9713</v>
      </c>
      <c r="N457" t="s">
        <v>53</v>
      </c>
      <c r="O457" s="11">
        <v>47532000</v>
      </c>
      <c r="T457">
        <f t="shared" si="118"/>
        <v>356</v>
      </c>
    </row>
    <row r="458" spans="3:20" x14ac:dyDescent="0.25">
      <c r="C458" s="27" t="s">
        <v>50</v>
      </c>
      <c r="D458" s="27">
        <v>1169</v>
      </c>
      <c r="E458">
        <f t="shared" si="119"/>
        <v>8142</v>
      </c>
      <c r="N458" t="s">
        <v>182</v>
      </c>
      <c r="O458" s="11">
        <v>46609700</v>
      </c>
      <c r="T458">
        <f t="shared" si="118"/>
        <v>1747</v>
      </c>
    </row>
    <row r="459" spans="3:20" x14ac:dyDescent="0.25">
      <c r="C459" s="27" t="s">
        <v>99</v>
      </c>
      <c r="D459" s="27">
        <v>1004</v>
      </c>
      <c r="E459">
        <f t="shared" si="119"/>
        <v>2475</v>
      </c>
      <c r="N459" t="s">
        <v>202</v>
      </c>
      <c r="O459" s="11">
        <v>45410071</v>
      </c>
      <c r="T459">
        <f t="shared" si="118"/>
        <v>580</v>
      </c>
    </row>
    <row r="460" spans="3:20" x14ac:dyDescent="0.25">
      <c r="C460" s="27" t="s">
        <v>7</v>
      </c>
      <c r="D460" s="27">
        <v>103</v>
      </c>
      <c r="E460">
        <f t="shared" si="119"/>
        <v>2252</v>
      </c>
      <c r="N460" t="s">
        <v>372</v>
      </c>
      <c r="O460" s="11">
        <v>44928923</v>
      </c>
      <c r="T460">
        <f t="shared" si="118"/>
        <v>20</v>
      </c>
    </row>
    <row r="461" spans="3:20" x14ac:dyDescent="0.25">
      <c r="C461" s="27" t="s">
        <v>182</v>
      </c>
      <c r="D461" s="27">
        <v>236</v>
      </c>
      <c r="E461">
        <f t="shared" si="119"/>
        <v>1747</v>
      </c>
      <c r="N461" t="s">
        <v>102</v>
      </c>
      <c r="O461" s="11">
        <v>44354000</v>
      </c>
      <c r="T461">
        <f t="shared" si="118"/>
        <v>148</v>
      </c>
    </row>
    <row r="462" spans="3:20" x14ac:dyDescent="0.25">
      <c r="C462" s="27" t="s">
        <v>134</v>
      </c>
      <c r="D462" s="27">
        <v>145</v>
      </c>
      <c r="E462">
        <f t="shared" si="119"/>
        <v>2522</v>
      </c>
      <c r="N462" t="s">
        <v>18</v>
      </c>
      <c r="O462" s="11">
        <v>40117096</v>
      </c>
      <c r="T462">
        <f t="shared" si="118"/>
        <v>447</v>
      </c>
    </row>
    <row r="463" spans="3:20" x14ac:dyDescent="0.25">
      <c r="C463" s="27" t="s">
        <v>21</v>
      </c>
      <c r="D463" s="27">
        <v>101</v>
      </c>
      <c r="E463">
        <f t="shared" si="119"/>
        <v>4098</v>
      </c>
      <c r="N463" t="s">
        <v>14</v>
      </c>
      <c r="O463" s="11">
        <v>38700000</v>
      </c>
      <c r="T463">
        <f t="shared" si="118"/>
        <v>633</v>
      </c>
    </row>
    <row r="464" spans="3:20" x14ac:dyDescent="0.25">
      <c r="C464" s="27" t="s">
        <v>96</v>
      </c>
      <c r="D464" s="27">
        <v>237</v>
      </c>
      <c r="E464">
        <f t="shared" si="119"/>
        <v>2996</v>
      </c>
      <c r="N464" t="s">
        <v>153</v>
      </c>
      <c r="O464" s="11">
        <v>38502396</v>
      </c>
      <c r="T464">
        <f t="shared" si="118"/>
        <v>1601</v>
      </c>
    </row>
    <row r="465" spans="3:20" x14ac:dyDescent="0.25">
      <c r="C465" s="27" t="s">
        <v>249</v>
      </c>
      <c r="D465" s="27">
        <v>389</v>
      </c>
      <c r="E465">
        <f t="shared" si="119"/>
        <v>4302</v>
      </c>
      <c r="N465" t="s">
        <v>184</v>
      </c>
      <c r="O465" s="11">
        <v>37964000</v>
      </c>
      <c r="T465">
        <f t="shared" si="118"/>
        <v>57</v>
      </c>
    </row>
    <row r="466" spans="3:20" x14ac:dyDescent="0.25">
      <c r="C466" s="27" t="s">
        <v>216</v>
      </c>
      <c r="D466" s="27">
        <v>159</v>
      </c>
      <c r="E466">
        <f t="shared" si="119"/>
        <v>2414</v>
      </c>
      <c r="N466" t="s">
        <v>201</v>
      </c>
      <c r="O466" s="11">
        <v>35357000</v>
      </c>
      <c r="T466">
        <f t="shared" si="118"/>
        <v>17</v>
      </c>
    </row>
    <row r="467" spans="3:20" x14ac:dyDescent="0.25">
      <c r="C467" s="27" t="s">
        <v>28</v>
      </c>
      <c r="D467" s="27">
        <v>89</v>
      </c>
      <c r="E467">
        <f t="shared" si="119"/>
        <v>1441</v>
      </c>
      <c r="N467" t="s">
        <v>44</v>
      </c>
      <c r="O467" s="11">
        <v>35344962</v>
      </c>
      <c r="T467">
        <f t="shared" si="118"/>
        <v>5839</v>
      </c>
    </row>
    <row r="468" spans="3:20" x14ac:dyDescent="0.25">
      <c r="C468" s="27" t="s">
        <v>237</v>
      </c>
      <c r="D468" s="27">
        <v>24</v>
      </c>
      <c r="E468">
        <f t="shared" si="119"/>
        <v>991</v>
      </c>
      <c r="N468" t="s">
        <v>130</v>
      </c>
      <c r="O468" s="11">
        <v>33219800</v>
      </c>
      <c r="T468">
        <f t="shared" si="118"/>
        <v>130</v>
      </c>
    </row>
    <row r="469" spans="3:20" x14ac:dyDescent="0.25">
      <c r="C469" s="27" t="s">
        <v>35</v>
      </c>
      <c r="D469" s="27">
        <v>1648</v>
      </c>
      <c r="E469">
        <f t="shared" si="119"/>
        <v>1542</v>
      </c>
      <c r="N469" t="s">
        <v>93</v>
      </c>
      <c r="O469" s="11">
        <v>32000000</v>
      </c>
      <c r="T469">
        <f t="shared" si="118"/>
        <v>122</v>
      </c>
    </row>
    <row r="470" spans="3:20" x14ac:dyDescent="0.25">
      <c r="C470" s="27" t="s">
        <v>22</v>
      </c>
      <c r="D470" s="27">
        <v>76</v>
      </c>
      <c r="E470">
        <f t="shared" si="119"/>
        <v>861</v>
      </c>
      <c r="N470" t="s">
        <v>150</v>
      </c>
      <c r="O470" s="11">
        <v>30475144</v>
      </c>
      <c r="T470">
        <f t="shared" si="118"/>
        <v>134</v>
      </c>
    </row>
    <row r="471" spans="3:20" x14ac:dyDescent="0.25">
      <c r="C471" s="27" t="s">
        <v>4</v>
      </c>
      <c r="D471" s="27">
        <v>82</v>
      </c>
      <c r="E471">
        <f t="shared" si="119"/>
        <v>843</v>
      </c>
      <c r="N471" t="s">
        <v>207</v>
      </c>
      <c r="O471" s="11">
        <v>30183400</v>
      </c>
      <c r="T471" t="e">
        <f t="shared" si="118"/>
        <v>#N/A</v>
      </c>
    </row>
    <row r="472" spans="3:20" x14ac:dyDescent="0.25">
      <c r="C472" s="27" t="s">
        <v>174</v>
      </c>
      <c r="D472" s="27">
        <v>49</v>
      </c>
      <c r="E472">
        <f t="shared" si="119"/>
        <v>1513</v>
      </c>
      <c r="N472" t="s">
        <v>119</v>
      </c>
      <c r="O472" s="11">
        <v>30063000</v>
      </c>
      <c r="T472">
        <f t="shared" si="118"/>
        <v>1847</v>
      </c>
    </row>
    <row r="473" spans="3:20" x14ac:dyDescent="0.25">
      <c r="C473" s="27" t="s">
        <v>126</v>
      </c>
      <c r="D473" s="27">
        <v>907</v>
      </c>
      <c r="E473">
        <f t="shared" si="119"/>
        <v>1003</v>
      </c>
      <c r="N473" t="s">
        <v>170</v>
      </c>
      <c r="O473" s="11">
        <v>29994272</v>
      </c>
      <c r="T473">
        <f t="shared" si="118"/>
        <v>443</v>
      </c>
    </row>
    <row r="474" spans="3:20" x14ac:dyDescent="0.25">
      <c r="C474" s="27" t="s">
        <v>187</v>
      </c>
      <c r="D474" s="27">
        <v>49</v>
      </c>
      <c r="E474">
        <f t="shared" si="119"/>
        <v>1496</v>
      </c>
      <c r="N474" t="s">
        <v>209</v>
      </c>
      <c r="O474" s="11">
        <v>28946101</v>
      </c>
      <c r="T474">
        <f t="shared" si="118"/>
        <v>86</v>
      </c>
    </row>
    <row r="475" spans="3:20" x14ac:dyDescent="0.25">
      <c r="C475" s="27" t="s">
        <v>59</v>
      </c>
      <c r="D475" s="27">
        <v>83</v>
      </c>
      <c r="E475">
        <f t="shared" si="119"/>
        <v>1043</v>
      </c>
      <c r="N475" t="s">
        <v>9</v>
      </c>
      <c r="O475" s="11">
        <v>26494504</v>
      </c>
      <c r="T475">
        <f t="shared" si="118"/>
        <v>36</v>
      </c>
    </row>
    <row r="476" spans="3:20" x14ac:dyDescent="0.25">
      <c r="C476" s="27" t="s">
        <v>143</v>
      </c>
      <c r="D476" s="27">
        <v>63</v>
      </c>
      <c r="E476">
        <f t="shared" si="119"/>
        <v>616</v>
      </c>
      <c r="N476" t="s">
        <v>11</v>
      </c>
      <c r="O476" s="11">
        <v>25500100</v>
      </c>
      <c r="T476" t="e">
        <f t="shared" si="118"/>
        <v>#N/A</v>
      </c>
    </row>
    <row r="477" spans="3:20" x14ac:dyDescent="0.25">
      <c r="C477" s="27" t="s">
        <v>95</v>
      </c>
      <c r="D477" s="27">
        <v>35</v>
      </c>
      <c r="E477">
        <f t="shared" si="119"/>
        <v>1135</v>
      </c>
      <c r="N477" t="s">
        <v>212</v>
      </c>
      <c r="O477" s="11">
        <v>25235000</v>
      </c>
      <c r="T477">
        <f t="shared" si="118"/>
        <v>52</v>
      </c>
    </row>
    <row r="478" spans="3:20" x14ac:dyDescent="0.25">
      <c r="C478" s="27" t="s">
        <v>154</v>
      </c>
      <c r="D478" s="27">
        <v>109</v>
      </c>
      <c r="E478">
        <f t="shared" si="119"/>
        <v>887</v>
      </c>
      <c r="N478" t="s">
        <v>472</v>
      </c>
      <c r="O478" s="11">
        <v>24895000</v>
      </c>
      <c r="T478">
        <f t="shared" si="118"/>
        <v>3</v>
      </c>
    </row>
    <row r="479" spans="3:20" x14ac:dyDescent="0.25">
      <c r="C479" s="27" t="s">
        <v>72</v>
      </c>
      <c r="D479" s="27">
        <v>48</v>
      </c>
      <c r="E479">
        <f t="shared" si="119"/>
        <v>911</v>
      </c>
      <c r="N479" t="s">
        <v>77</v>
      </c>
      <c r="O479" s="11">
        <v>24658823</v>
      </c>
      <c r="T479">
        <f t="shared" si="118"/>
        <v>103</v>
      </c>
    </row>
    <row r="480" spans="3:20" x14ac:dyDescent="0.25">
      <c r="C480" s="27" t="s">
        <v>177</v>
      </c>
      <c r="D480" s="27">
        <v>39</v>
      </c>
      <c r="E480">
        <f t="shared" si="119"/>
        <v>357</v>
      </c>
      <c r="N480" t="s">
        <v>131</v>
      </c>
      <c r="O480" s="11">
        <v>23700715</v>
      </c>
      <c r="T480" t="e">
        <f t="shared" si="118"/>
        <v>#N/A</v>
      </c>
    </row>
    <row r="481" spans="3:20" x14ac:dyDescent="0.25">
      <c r="C481" s="27" t="s">
        <v>250</v>
      </c>
      <c r="D481" s="27">
        <v>1197</v>
      </c>
      <c r="E481">
        <f t="shared" si="119"/>
        <v>1314</v>
      </c>
      <c r="N481" t="s">
        <v>21</v>
      </c>
      <c r="O481" s="11">
        <v>23439438</v>
      </c>
      <c r="T481">
        <f t="shared" si="118"/>
        <v>4098</v>
      </c>
    </row>
    <row r="482" spans="3:20" x14ac:dyDescent="0.25">
      <c r="C482" s="27" t="s">
        <v>215</v>
      </c>
      <c r="D482" s="27">
        <v>588</v>
      </c>
      <c r="E482">
        <f t="shared" si="119"/>
        <v>3945</v>
      </c>
      <c r="N482" t="s">
        <v>216</v>
      </c>
      <c r="O482" s="11">
        <v>23379129</v>
      </c>
      <c r="T482">
        <f t="shared" si="118"/>
        <v>2414</v>
      </c>
    </row>
    <row r="483" spans="3:20" x14ac:dyDescent="0.25">
      <c r="C483" s="27" t="s">
        <v>191</v>
      </c>
      <c r="D483" s="27">
        <v>188</v>
      </c>
      <c r="E483">
        <f t="shared" si="119"/>
        <v>819</v>
      </c>
      <c r="N483" t="s">
        <v>97</v>
      </c>
      <c r="O483" s="11">
        <v>23202000</v>
      </c>
      <c r="T483" t="e">
        <f t="shared" si="118"/>
        <v>#N/A</v>
      </c>
    </row>
    <row r="484" spans="3:20" x14ac:dyDescent="0.25">
      <c r="C484" s="27" t="s">
        <v>153</v>
      </c>
      <c r="D484" s="27">
        <v>438</v>
      </c>
      <c r="E484">
        <f t="shared" si="119"/>
        <v>1601</v>
      </c>
      <c r="N484" t="s">
        <v>252</v>
      </c>
      <c r="O484" s="11">
        <v>21898000</v>
      </c>
      <c r="T484">
        <f t="shared" si="118"/>
        <v>114</v>
      </c>
    </row>
    <row r="485" spans="3:20" x14ac:dyDescent="0.25">
      <c r="C485" s="27" t="s">
        <v>78</v>
      </c>
      <c r="D485" s="27">
        <v>79</v>
      </c>
      <c r="E485">
        <f t="shared" si="119"/>
        <v>927</v>
      </c>
      <c r="N485" t="s">
        <v>117</v>
      </c>
      <c r="O485" s="11">
        <v>21263403</v>
      </c>
      <c r="T485">
        <f t="shared" si="118"/>
        <v>6</v>
      </c>
    </row>
    <row r="486" spans="3:20" x14ac:dyDescent="0.25">
      <c r="C486" s="27" t="s">
        <v>88</v>
      </c>
      <c r="D486" s="27">
        <v>75</v>
      </c>
      <c r="E486">
        <f t="shared" si="119"/>
        <v>405</v>
      </c>
      <c r="N486" t="s">
        <v>16</v>
      </c>
      <c r="O486" s="11">
        <v>20609294</v>
      </c>
      <c r="T486" t="e">
        <f t="shared" si="118"/>
        <v>#N/A</v>
      </c>
    </row>
    <row r="487" spans="3:20" x14ac:dyDescent="0.25">
      <c r="C487" s="27" t="s">
        <v>94</v>
      </c>
      <c r="D487" s="27">
        <v>49</v>
      </c>
      <c r="E487">
        <f t="shared" si="119"/>
        <v>505</v>
      </c>
      <c r="N487" t="s">
        <v>43</v>
      </c>
      <c r="O487" s="11">
        <v>20386799</v>
      </c>
      <c r="T487">
        <f t="shared" si="118"/>
        <v>10</v>
      </c>
    </row>
    <row r="488" spans="3:20" x14ac:dyDescent="0.25">
      <c r="C488" s="27" t="s">
        <v>135</v>
      </c>
      <c r="D488" s="27">
        <v>48</v>
      </c>
      <c r="E488">
        <f t="shared" si="119"/>
        <v>729</v>
      </c>
      <c r="N488" t="s">
        <v>183</v>
      </c>
      <c r="O488" s="11">
        <v>20277597</v>
      </c>
      <c r="T488">
        <f t="shared" si="118"/>
        <v>256</v>
      </c>
    </row>
    <row r="489" spans="3:20" x14ac:dyDescent="0.25">
      <c r="C489" s="27" t="s">
        <v>179</v>
      </c>
      <c r="D489" s="27">
        <v>135</v>
      </c>
      <c r="E489">
        <f t="shared" si="119"/>
        <v>569</v>
      </c>
      <c r="N489" t="s">
        <v>157</v>
      </c>
      <c r="O489" s="11">
        <v>20121641</v>
      </c>
      <c r="T489">
        <f t="shared" si="118"/>
        <v>645</v>
      </c>
    </row>
    <row r="490" spans="3:20" x14ac:dyDescent="0.25">
      <c r="C490" s="27" t="s">
        <v>49</v>
      </c>
      <c r="D490" s="27">
        <v>79</v>
      </c>
      <c r="E490">
        <f t="shared" si="119"/>
        <v>279</v>
      </c>
      <c r="N490" t="s">
        <v>39</v>
      </c>
      <c r="O490" s="11">
        <v>17322796</v>
      </c>
      <c r="T490" t="e">
        <f t="shared" si="118"/>
        <v>#N/A</v>
      </c>
    </row>
    <row r="491" spans="3:20" x14ac:dyDescent="0.25">
      <c r="C491" s="27" t="s">
        <v>53</v>
      </c>
      <c r="D491" s="27">
        <v>298</v>
      </c>
      <c r="E491">
        <f t="shared" si="119"/>
        <v>356</v>
      </c>
      <c r="N491" t="s">
        <v>101</v>
      </c>
      <c r="O491" s="11">
        <v>17186000</v>
      </c>
      <c r="T491">
        <f t="shared" si="118"/>
        <v>45</v>
      </c>
    </row>
    <row r="492" spans="3:20" x14ac:dyDescent="0.25">
      <c r="C492" s="27" t="s">
        <v>18</v>
      </c>
      <c r="D492" s="27">
        <v>115</v>
      </c>
      <c r="E492">
        <f t="shared" si="119"/>
        <v>447</v>
      </c>
      <c r="N492" t="s">
        <v>137</v>
      </c>
      <c r="O492" s="11">
        <v>17129076</v>
      </c>
      <c r="T492" t="e">
        <f t="shared" si="118"/>
        <v>#N/A</v>
      </c>
    </row>
    <row r="493" spans="3:20" x14ac:dyDescent="0.25">
      <c r="C493" s="27" t="s">
        <v>170</v>
      </c>
      <c r="D493" s="27">
        <v>58</v>
      </c>
      <c r="E493">
        <f t="shared" si="119"/>
        <v>443</v>
      </c>
      <c r="N493" t="s">
        <v>134</v>
      </c>
      <c r="O493" s="11">
        <v>16844800</v>
      </c>
      <c r="T493">
        <f t="shared" si="118"/>
        <v>2522</v>
      </c>
    </row>
    <row r="494" spans="3:20" x14ac:dyDescent="0.25">
      <c r="C494" s="27" t="s">
        <v>68</v>
      </c>
      <c r="D494" s="27">
        <v>35</v>
      </c>
      <c r="E494">
        <f t="shared" si="119"/>
        <v>170</v>
      </c>
      <c r="N494" t="s">
        <v>118</v>
      </c>
      <c r="O494" s="11">
        <v>16363000</v>
      </c>
      <c r="T494" t="e">
        <f t="shared" si="118"/>
        <v>#N/A</v>
      </c>
    </row>
    <row r="495" spans="3:20" x14ac:dyDescent="0.25">
      <c r="C495" s="27" t="s">
        <v>64</v>
      </c>
      <c r="D495" s="27">
        <v>59</v>
      </c>
      <c r="E495">
        <f t="shared" si="119"/>
        <v>581</v>
      </c>
      <c r="N495" t="s">
        <v>49</v>
      </c>
      <c r="O495" s="11">
        <v>16341929</v>
      </c>
      <c r="T495">
        <f t="shared" si="118"/>
        <v>279</v>
      </c>
    </row>
    <row r="496" spans="3:20" x14ac:dyDescent="0.25">
      <c r="C496" s="27" t="s">
        <v>56</v>
      </c>
      <c r="D496" s="27">
        <v>58</v>
      </c>
      <c r="E496">
        <f t="shared" si="119"/>
        <v>257</v>
      </c>
      <c r="N496" t="s">
        <v>82</v>
      </c>
      <c r="O496" s="11">
        <v>15806675</v>
      </c>
      <c r="T496">
        <f t="shared" ref="T496:T559" si="120">VLOOKUP(N496,C$3:D$153,2,FALSE)</f>
        <v>7</v>
      </c>
    </row>
    <row r="497" spans="3:20" x14ac:dyDescent="0.25">
      <c r="C497" s="27" t="s">
        <v>89</v>
      </c>
      <c r="D497" s="27">
        <v>8</v>
      </c>
      <c r="E497">
        <f t="shared" si="119"/>
        <v>48</v>
      </c>
      <c r="N497" t="s">
        <v>63</v>
      </c>
      <c r="O497" s="11">
        <v>15711700</v>
      </c>
      <c r="T497">
        <f t="shared" si="120"/>
        <v>79</v>
      </c>
    </row>
    <row r="498" spans="3:20" x14ac:dyDescent="0.25">
      <c r="C498" s="27" t="s">
        <v>197</v>
      </c>
      <c r="D498" s="27">
        <v>165</v>
      </c>
      <c r="E498">
        <f t="shared" si="119"/>
        <v>1689</v>
      </c>
      <c r="N498" t="s">
        <v>121</v>
      </c>
      <c r="O498" s="11">
        <v>15302000</v>
      </c>
      <c r="T498" t="e">
        <f t="shared" si="120"/>
        <v>#N/A</v>
      </c>
    </row>
    <row r="499" spans="3:20" x14ac:dyDescent="0.25">
      <c r="C499" s="27" t="s">
        <v>119</v>
      </c>
      <c r="D499" s="27">
        <v>92</v>
      </c>
      <c r="E499">
        <f t="shared" si="119"/>
        <v>1847</v>
      </c>
      <c r="N499" t="s">
        <v>42</v>
      </c>
      <c r="O499" s="11">
        <v>15135000</v>
      </c>
      <c r="T499">
        <f t="shared" si="120"/>
        <v>10</v>
      </c>
    </row>
    <row r="500" spans="3:20" x14ac:dyDescent="0.25">
      <c r="C500" s="27" t="s">
        <v>251</v>
      </c>
      <c r="D500" s="27">
        <v>609</v>
      </c>
      <c r="E500">
        <f t="shared" si="119"/>
        <v>1496</v>
      </c>
      <c r="N500" t="s">
        <v>213</v>
      </c>
      <c r="O500" s="11">
        <v>14580290</v>
      </c>
      <c r="T500">
        <f t="shared" si="120"/>
        <v>15</v>
      </c>
    </row>
    <row r="501" spans="3:20" x14ac:dyDescent="0.25">
      <c r="C501" s="27" t="s">
        <v>90</v>
      </c>
      <c r="D501" s="27">
        <v>1638</v>
      </c>
      <c r="E501">
        <f t="shared" si="119"/>
        <v>11109</v>
      </c>
      <c r="N501" t="s">
        <v>214</v>
      </c>
      <c r="O501" s="11">
        <v>12973808</v>
      </c>
      <c r="T501">
        <f t="shared" si="120"/>
        <v>28</v>
      </c>
    </row>
    <row r="502" spans="3:20" x14ac:dyDescent="0.25">
      <c r="C502" s="27" t="s">
        <v>91</v>
      </c>
      <c r="D502" s="27">
        <v>410</v>
      </c>
      <c r="E502">
        <f t="shared" si="119"/>
        <v>851</v>
      </c>
      <c r="N502" t="s">
        <v>171</v>
      </c>
      <c r="O502" s="11">
        <v>12873601</v>
      </c>
      <c r="T502">
        <f t="shared" si="120"/>
        <v>14</v>
      </c>
    </row>
    <row r="503" spans="3:20" x14ac:dyDescent="0.25">
      <c r="C503" s="27" t="s">
        <v>157</v>
      </c>
      <c r="D503" s="27">
        <v>112</v>
      </c>
      <c r="E503">
        <f t="shared" si="119"/>
        <v>645</v>
      </c>
      <c r="N503" t="s">
        <v>48</v>
      </c>
      <c r="O503" s="11">
        <v>12825000</v>
      </c>
      <c r="T503" t="e">
        <f t="shared" si="120"/>
        <v>#N/A</v>
      </c>
    </row>
    <row r="504" spans="3:20" x14ac:dyDescent="0.25">
      <c r="C504" s="27" t="s">
        <v>176</v>
      </c>
      <c r="D504" s="27">
        <v>33</v>
      </c>
      <c r="E504">
        <f t="shared" si="119"/>
        <v>567</v>
      </c>
      <c r="N504" t="s">
        <v>181</v>
      </c>
      <c r="O504" s="11">
        <v>11296000</v>
      </c>
      <c r="T504" t="e">
        <f t="shared" si="120"/>
        <v>#N/A</v>
      </c>
    </row>
    <row r="505" spans="3:20" x14ac:dyDescent="0.25">
      <c r="C505" s="27" t="s">
        <v>202</v>
      </c>
      <c r="D505" s="27">
        <v>313</v>
      </c>
      <c r="E505">
        <f t="shared" si="119"/>
        <v>580</v>
      </c>
      <c r="N505" t="s">
        <v>28</v>
      </c>
      <c r="O505" s="11">
        <v>11188935</v>
      </c>
      <c r="T505">
        <f t="shared" si="120"/>
        <v>1441</v>
      </c>
    </row>
    <row r="506" spans="3:20" x14ac:dyDescent="0.25">
      <c r="C506" s="27" t="s">
        <v>150</v>
      </c>
      <c r="D506" s="27">
        <v>94</v>
      </c>
      <c r="E506">
        <f t="shared" si="119"/>
        <v>134</v>
      </c>
      <c r="N506" t="s">
        <v>57</v>
      </c>
      <c r="O506" s="11">
        <v>11167325</v>
      </c>
      <c r="T506">
        <f t="shared" si="120"/>
        <v>13</v>
      </c>
    </row>
    <row r="507" spans="3:20" x14ac:dyDescent="0.25">
      <c r="C507" s="27" t="s">
        <v>114</v>
      </c>
      <c r="D507" s="27">
        <v>46</v>
      </c>
      <c r="E507">
        <f t="shared" si="119"/>
        <v>379</v>
      </c>
      <c r="N507" t="s">
        <v>196</v>
      </c>
      <c r="O507" s="11">
        <v>10886500</v>
      </c>
      <c r="T507">
        <f t="shared" si="120"/>
        <v>216</v>
      </c>
    </row>
    <row r="508" spans="3:20" x14ac:dyDescent="0.25">
      <c r="C508" s="27" t="s">
        <v>38</v>
      </c>
      <c r="D508" s="27">
        <v>56</v>
      </c>
      <c r="E508">
        <f t="shared" si="119"/>
        <v>245</v>
      </c>
      <c r="N508" t="s">
        <v>83</v>
      </c>
      <c r="O508" s="11">
        <v>10824200</v>
      </c>
      <c r="T508" t="e">
        <f t="shared" si="120"/>
        <v>#N/A</v>
      </c>
    </row>
    <row r="509" spans="3:20" x14ac:dyDescent="0.25">
      <c r="C509" s="27" t="s">
        <v>3</v>
      </c>
      <c r="D509" s="27">
        <v>60</v>
      </c>
      <c r="E509">
        <f t="shared" si="119"/>
        <v>109</v>
      </c>
      <c r="N509" t="s">
        <v>78</v>
      </c>
      <c r="O509" s="11">
        <v>10815197</v>
      </c>
      <c r="T509">
        <f t="shared" si="120"/>
        <v>927</v>
      </c>
    </row>
    <row r="510" spans="3:20" x14ac:dyDescent="0.25">
      <c r="C510" s="27" t="s">
        <v>238</v>
      </c>
      <c r="D510" s="27">
        <v>38</v>
      </c>
      <c r="E510">
        <f t="shared" si="119"/>
        <v>66</v>
      </c>
      <c r="N510" t="s">
        <v>159</v>
      </c>
      <c r="O510" s="11">
        <v>10537222</v>
      </c>
      <c r="T510" t="e">
        <f t="shared" si="120"/>
        <v>#N/A</v>
      </c>
    </row>
    <row r="511" spans="3:20" x14ac:dyDescent="0.25">
      <c r="C511" s="27" t="s">
        <v>108</v>
      </c>
      <c r="D511" s="27">
        <v>58</v>
      </c>
      <c r="E511">
        <f t="shared" si="119"/>
        <v>102</v>
      </c>
      <c r="N511" t="s">
        <v>4</v>
      </c>
      <c r="O511" s="11">
        <v>10512400</v>
      </c>
      <c r="T511">
        <f t="shared" si="120"/>
        <v>843</v>
      </c>
    </row>
    <row r="512" spans="3:20" x14ac:dyDescent="0.25">
      <c r="C512" s="27" t="s">
        <v>381</v>
      </c>
      <c r="D512" s="27">
        <v>11</v>
      </c>
      <c r="E512">
        <f t="shared" si="119"/>
        <v>57</v>
      </c>
      <c r="N512" t="s">
        <v>387</v>
      </c>
      <c r="O512" s="11">
        <v>10496000</v>
      </c>
      <c r="T512">
        <f t="shared" si="120"/>
        <v>4</v>
      </c>
    </row>
    <row r="513" spans="3:20" x14ac:dyDescent="0.25">
      <c r="C513" s="27" t="s">
        <v>55</v>
      </c>
      <c r="D513" s="27">
        <v>64</v>
      </c>
      <c r="E513">
        <f t="shared" si="119"/>
        <v>70</v>
      </c>
      <c r="N513" t="s">
        <v>154</v>
      </c>
      <c r="O513" s="11">
        <v>10487289</v>
      </c>
      <c r="T513">
        <f t="shared" si="120"/>
        <v>887</v>
      </c>
    </row>
    <row r="514" spans="3:20" x14ac:dyDescent="0.25">
      <c r="C514" s="27" t="s">
        <v>217</v>
      </c>
      <c r="D514" s="27">
        <v>48</v>
      </c>
      <c r="E514">
        <f t="shared" si="119"/>
        <v>472</v>
      </c>
      <c r="N514" t="s">
        <v>86</v>
      </c>
      <c r="O514" s="11">
        <v>10413211</v>
      </c>
      <c r="T514" t="e">
        <f t="shared" si="120"/>
        <v>#N/A</v>
      </c>
    </row>
    <row r="515" spans="3:20" x14ac:dyDescent="0.25">
      <c r="C515" s="27" t="s">
        <v>218</v>
      </c>
      <c r="D515" s="27">
        <v>17</v>
      </c>
      <c r="E515">
        <f t="shared" si="119"/>
        <v>72</v>
      </c>
      <c r="N515" t="s">
        <v>30</v>
      </c>
      <c r="O515" s="11">
        <v>10323000</v>
      </c>
      <c r="T515" t="e">
        <f t="shared" si="120"/>
        <v>#N/A</v>
      </c>
    </row>
    <row r="516" spans="3:20" x14ac:dyDescent="0.25">
      <c r="C516" s="27" t="s">
        <v>210</v>
      </c>
      <c r="D516" s="27">
        <v>121</v>
      </c>
      <c r="E516">
        <f t="shared" si="119"/>
        <v>699</v>
      </c>
      <c r="N516" t="s">
        <v>32</v>
      </c>
      <c r="O516" s="11">
        <v>10027254</v>
      </c>
      <c r="T516">
        <f t="shared" si="120"/>
        <v>22</v>
      </c>
    </row>
    <row r="517" spans="3:20" x14ac:dyDescent="0.25">
      <c r="C517" s="27" t="s">
        <v>63</v>
      </c>
      <c r="D517" s="27">
        <v>62</v>
      </c>
      <c r="E517">
        <f t="shared" si="119"/>
        <v>79</v>
      </c>
      <c r="N517" t="s">
        <v>88</v>
      </c>
      <c r="O517" s="11">
        <v>9879000</v>
      </c>
      <c r="T517">
        <f t="shared" si="120"/>
        <v>405</v>
      </c>
    </row>
    <row r="518" spans="3:20" x14ac:dyDescent="0.25">
      <c r="C518" s="27" t="s">
        <v>145</v>
      </c>
      <c r="D518" s="27">
        <v>301</v>
      </c>
      <c r="E518">
        <f t="shared" si="119"/>
        <v>971</v>
      </c>
      <c r="N518" t="s">
        <v>187</v>
      </c>
      <c r="O518" s="11">
        <v>9658301</v>
      </c>
      <c r="T518">
        <f t="shared" si="120"/>
        <v>1496</v>
      </c>
    </row>
    <row r="519" spans="3:20" x14ac:dyDescent="0.25">
      <c r="C519" s="27" t="s">
        <v>209</v>
      </c>
      <c r="D519" s="27">
        <v>70</v>
      </c>
      <c r="E519">
        <f t="shared" ref="E519:E582" si="121">VLOOKUP(C519,C$3:D$168,2,FALSE)</f>
        <v>86</v>
      </c>
      <c r="N519" t="s">
        <v>23</v>
      </c>
      <c r="O519" s="11">
        <v>9477100</v>
      </c>
      <c r="T519">
        <f t="shared" si="120"/>
        <v>37</v>
      </c>
    </row>
    <row r="520" spans="3:20" x14ac:dyDescent="0.25">
      <c r="C520" s="27" t="s">
        <v>138</v>
      </c>
      <c r="D520" s="27">
        <v>137</v>
      </c>
      <c r="E520">
        <f t="shared" si="121"/>
        <v>258</v>
      </c>
      <c r="N520" t="s">
        <v>3</v>
      </c>
      <c r="O520" s="11">
        <v>9468100</v>
      </c>
      <c r="T520">
        <f t="shared" si="120"/>
        <v>109</v>
      </c>
    </row>
    <row r="521" spans="3:20" x14ac:dyDescent="0.25">
      <c r="C521" s="27" t="s">
        <v>151</v>
      </c>
      <c r="D521" s="27">
        <v>277</v>
      </c>
      <c r="E521">
        <f t="shared" si="121"/>
        <v>812</v>
      </c>
      <c r="N521" t="s">
        <v>62</v>
      </c>
      <c r="O521" s="11">
        <v>9445281</v>
      </c>
      <c r="T521">
        <f t="shared" si="120"/>
        <v>16</v>
      </c>
    </row>
    <row r="522" spans="3:20" x14ac:dyDescent="0.25">
      <c r="C522" s="27" t="s">
        <v>14</v>
      </c>
      <c r="D522" s="27">
        <v>84</v>
      </c>
      <c r="E522">
        <f t="shared" si="121"/>
        <v>633</v>
      </c>
      <c r="N522" t="s">
        <v>41</v>
      </c>
      <c r="O522" s="11">
        <v>9420248</v>
      </c>
      <c r="T522" t="e">
        <f t="shared" si="120"/>
        <v>#N/A</v>
      </c>
    </row>
    <row r="523" spans="3:20" x14ac:dyDescent="0.25">
      <c r="C523" s="27" t="s">
        <v>130</v>
      </c>
      <c r="D523" s="27">
        <v>214</v>
      </c>
      <c r="E523">
        <f t="shared" si="121"/>
        <v>130</v>
      </c>
      <c r="N523" t="s">
        <v>87</v>
      </c>
      <c r="O523" s="11">
        <v>8555072</v>
      </c>
      <c r="T523">
        <f t="shared" si="120"/>
        <v>4</v>
      </c>
    </row>
    <row r="524" spans="3:20" x14ac:dyDescent="0.25">
      <c r="C524" s="27" t="s">
        <v>206</v>
      </c>
      <c r="D524" s="27">
        <v>35</v>
      </c>
      <c r="E524">
        <f t="shared" si="121"/>
        <v>84</v>
      </c>
      <c r="N524" t="s">
        <v>22</v>
      </c>
      <c r="O524" s="11">
        <v>8504850</v>
      </c>
      <c r="T524">
        <f t="shared" si="120"/>
        <v>861</v>
      </c>
    </row>
    <row r="525" spans="3:20" x14ac:dyDescent="0.25">
      <c r="C525" s="27" t="s">
        <v>203</v>
      </c>
      <c r="D525" s="27">
        <v>50</v>
      </c>
      <c r="E525">
        <f t="shared" si="121"/>
        <v>440</v>
      </c>
      <c r="N525" t="s">
        <v>203</v>
      </c>
      <c r="O525" s="11">
        <v>8264070</v>
      </c>
      <c r="T525">
        <f t="shared" si="120"/>
        <v>440</v>
      </c>
    </row>
    <row r="526" spans="3:20" x14ac:dyDescent="0.25">
      <c r="C526" s="27" t="s">
        <v>100</v>
      </c>
      <c r="D526" s="27">
        <v>33</v>
      </c>
      <c r="E526">
        <f t="shared" si="121"/>
        <v>162</v>
      </c>
      <c r="N526" t="s">
        <v>189</v>
      </c>
      <c r="O526" s="11">
        <v>8160000</v>
      </c>
      <c r="T526" t="e">
        <f t="shared" si="120"/>
        <v>#N/A</v>
      </c>
    </row>
    <row r="527" spans="3:20" x14ac:dyDescent="0.25">
      <c r="C527" s="27" t="s">
        <v>183</v>
      </c>
      <c r="D527" s="27">
        <v>30</v>
      </c>
      <c r="E527">
        <f t="shared" si="121"/>
        <v>256</v>
      </c>
      <c r="N527" t="s">
        <v>95</v>
      </c>
      <c r="O527" s="11">
        <v>8157300</v>
      </c>
      <c r="T527">
        <f t="shared" si="120"/>
        <v>1135</v>
      </c>
    </row>
    <row r="528" spans="3:20" x14ac:dyDescent="0.25">
      <c r="C528" s="27" t="s">
        <v>241</v>
      </c>
      <c r="D528" s="27">
        <v>17</v>
      </c>
      <c r="E528" t="e">
        <f t="shared" si="121"/>
        <v>#N/A</v>
      </c>
      <c r="N528" t="s">
        <v>7</v>
      </c>
      <c r="O528" s="11">
        <v>8112200</v>
      </c>
      <c r="T528">
        <f t="shared" si="120"/>
        <v>2252</v>
      </c>
    </row>
    <row r="529" spans="3:20" x14ac:dyDescent="0.25">
      <c r="C529" s="27" t="s">
        <v>102</v>
      </c>
      <c r="D529" s="27">
        <v>65</v>
      </c>
      <c r="E529">
        <f t="shared" si="121"/>
        <v>148</v>
      </c>
      <c r="N529" t="s">
        <v>148</v>
      </c>
      <c r="O529" s="11">
        <v>7398500</v>
      </c>
      <c r="T529">
        <f t="shared" si="120"/>
        <v>4</v>
      </c>
    </row>
    <row r="530" spans="3:20" x14ac:dyDescent="0.25">
      <c r="C530" s="27" t="s">
        <v>109</v>
      </c>
      <c r="D530" s="27">
        <v>41</v>
      </c>
      <c r="E530">
        <f t="shared" si="121"/>
        <v>112</v>
      </c>
      <c r="N530" t="s">
        <v>38</v>
      </c>
      <c r="O530" s="11">
        <v>7282041</v>
      </c>
      <c r="T530">
        <f t="shared" si="120"/>
        <v>245</v>
      </c>
    </row>
    <row r="531" spans="3:20" x14ac:dyDescent="0.25">
      <c r="C531" s="27" t="s">
        <v>101</v>
      </c>
      <c r="D531" s="27">
        <v>116</v>
      </c>
      <c r="E531">
        <f t="shared" si="121"/>
        <v>45</v>
      </c>
      <c r="N531" t="s">
        <v>237</v>
      </c>
      <c r="O531" s="11">
        <v>7219700</v>
      </c>
      <c r="T531">
        <f t="shared" si="120"/>
        <v>991</v>
      </c>
    </row>
    <row r="532" spans="3:20" x14ac:dyDescent="0.25">
      <c r="C532" s="27" t="s">
        <v>33</v>
      </c>
      <c r="D532" s="27">
        <v>74</v>
      </c>
      <c r="E532">
        <f t="shared" si="121"/>
        <v>26</v>
      </c>
      <c r="N532" t="s">
        <v>217</v>
      </c>
      <c r="O532" s="11">
        <v>7181505</v>
      </c>
      <c r="T532">
        <f t="shared" si="120"/>
        <v>472</v>
      </c>
    </row>
    <row r="533" spans="3:20" x14ac:dyDescent="0.25">
      <c r="C533" s="27" t="s">
        <v>220</v>
      </c>
      <c r="D533" s="27">
        <v>64</v>
      </c>
      <c r="E533">
        <f t="shared" si="121"/>
        <v>30</v>
      </c>
      <c r="N533" t="s">
        <v>149</v>
      </c>
      <c r="O533" s="11">
        <v>6783374</v>
      </c>
      <c r="T533">
        <f t="shared" si="120"/>
        <v>5</v>
      </c>
    </row>
    <row r="534" spans="3:20" x14ac:dyDescent="0.25">
      <c r="C534" s="27" t="s">
        <v>32</v>
      </c>
      <c r="D534" s="27">
        <v>46</v>
      </c>
      <c r="E534">
        <f t="shared" si="121"/>
        <v>22</v>
      </c>
      <c r="N534" t="s">
        <v>107</v>
      </c>
      <c r="O534" s="11">
        <v>6580800</v>
      </c>
      <c r="T534" t="e">
        <f t="shared" si="120"/>
        <v>#N/A</v>
      </c>
    </row>
    <row r="535" spans="3:20" x14ac:dyDescent="0.25">
      <c r="C535" s="27" t="s">
        <v>57</v>
      </c>
      <c r="D535" s="27">
        <v>33</v>
      </c>
      <c r="E535">
        <f t="shared" si="121"/>
        <v>13</v>
      </c>
      <c r="N535" t="s">
        <v>100</v>
      </c>
      <c r="O535" s="11">
        <v>6565800</v>
      </c>
      <c r="T535">
        <f t="shared" si="120"/>
        <v>162</v>
      </c>
    </row>
    <row r="536" spans="3:20" x14ac:dyDescent="0.25">
      <c r="C536" s="27" t="s">
        <v>82</v>
      </c>
      <c r="D536" s="27">
        <v>20</v>
      </c>
      <c r="E536">
        <f t="shared" si="121"/>
        <v>7</v>
      </c>
      <c r="N536" t="s">
        <v>65</v>
      </c>
      <c r="O536" s="11">
        <v>6340000</v>
      </c>
      <c r="T536" t="e">
        <f t="shared" si="120"/>
        <v>#N/A</v>
      </c>
    </row>
    <row r="537" spans="3:20" x14ac:dyDescent="0.25">
      <c r="C537" s="27" t="s">
        <v>77</v>
      </c>
      <c r="D537" s="27">
        <v>51</v>
      </c>
      <c r="E537">
        <f t="shared" si="121"/>
        <v>103</v>
      </c>
      <c r="N537" t="s">
        <v>67</v>
      </c>
      <c r="O537" s="11">
        <v>6333000</v>
      </c>
      <c r="T537" t="e">
        <f t="shared" si="120"/>
        <v>#N/A</v>
      </c>
    </row>
    <row r="538" spans="3:20" x14ac:dyDescent="0.25">
      <c r="C538" s="27" t="s">
        <v>136</v>
      </c>
      <c r="D538" s="27">
        <v>43</v>
      </c>
      <c r="E538">
        <f t="shared" si="121"/>
        <v>2</v>
      </c>
      <c r="N538" t="s">
        <v>112</v>
      </c>
      <c r="O538" s="11">
        <v>6202000</v>
      </c>
      <c r="T538">
        <f t="shared" si="120"/>
        <v>88</v>
      </c>
    </row>
    <row r="539" spans="3:20" x14ac:dyDescent="0.25">
      <c r="C539" s="27" t="s">
        <v>26</v>
      </c>
      <c r="D539" s="27">
        <v>108</v>
      </c>
      <c r="E539">
        <f t="shared" si="121"/>
        <v>189</v>
      </c>
      <c r="N539" t="s">
        <v>193</v>
      </c>
      <c r="O539" s="11">
        <v>6191155</v>
      </c>
      <c r="T539" t="e">
        <f t="shared" si="120"/>
        <v>#N/A</v>
      </c>
    </row>
    <row r="540" spans="3:20" x14ac:dyDescent="0.25">
      <c r="C540" s="27" t="s">
        <v>93</v>
      </c>
      <c r="D540" s="27">
        <v>57</v>
      </c>
      <c r="E540">
        <f t="shared" si="121"/>
        <v>122</v>
      </c>
      <c r="N540" t="s">
        <v>173</v>
      </c>
      <c r="O540" s="11">
        <v>6190280</v>
      </c>
      <c r="T540" t="e">
        <f t="shared" si="120"/>
        <v>#N/A</v>
      </c>
    </row>
    <row r="541" spans="3:20" x14ac:dyDescent="0.25">
      <c r="C541" s="27" t="s">
        <v>62</v>
      </c>
      <c r="D541" s="27">
        <v>32</v>
      </c>
      <c r="E541">
        <f t="shared" si="121"/>
        <v>16</v>
      </c>
      <c r="N541" t="s">
        <v>136</v>
      </c>
      <c r="O541" s="11">
        <v>6071045</v>
      </c>
      <c r="T541" t="e">
        <f t="shared" si="120"/>
        <v>#N/A</v>
      </c>
    </row>
    <row r="542" spans="3:20" x14ac:dyDescent="0.25">
      <c r="C542" s="27" t="s">
        <v>65</v>
      </c>
      <c r="D542" s="27">
        <v>38</v>
      </c>
      <c r="E542">
        <f t="shared" si="121"/>
        <v>2</v>
      </c>
      <c r="N542" t="s">
        <v>106</v>
      </c>
      <c r="O542" s="11">
        <v>5663133</v>
      </c>
      <c r="T542">
        <f t="shared" si="120"/>
        <v>10</v>
      </c>
    </row>
    <row r="543" spans="3:20" x14ac:dyDescent="0.25">
      <c r="C543" s="27" t="s">
        <v>149</v>
      </c>
      <c r="D543" s="27">
        <v>43</v>
      </c>
      <c r="E543">
        <f t="shared" si="121"/>
        <v>5</v>
      </c>
      <c r="N543" t="s">
        <v>59</v>
      </c>
      <c r="O543" s="11">
        <v>5627235</v>
      </c>
      <c r="T543">
        <f t="shared" si="120"/>
        <v>1043</v>
      </c>
    </row>
    <row r="544" spans="3:20" x14ac:dyDescent="0.25">
      <c r="C544" s="27" t="s">
        <v>221</v>
      </c>
      <c r="D544" s="27">
        <v>26</v>
      </c>
      <c r="E544" t="e">
        <f t="shared" si="121"/>
        <v>#N/A</v>
      </c>
      <c r="N544" t="s">
        <v>72</v>
      </c>
      <c r="O544" s="11">
        <v>5453784</v>
      </c>
      <c r="T544">
        <f t="shared" si="120"/>
        <v>911</v>
      </c>
    </row>
    <row r="545" spans="3:20" x14ac:dyDescent="0.25">
      <c r="C545" s="27" t="s">
        <v>105</v>
      </c>
      <c r="D545" s="27">
        <v>11</v>
      </c>
      <c r="E545">
        <f t="shared" si="121"/>
        <v>34</v>
      </c>
      <c r="N545" t="s">
        <v>176</v>
      </c>
      <c r="O545" s="11">
        <v>5415949</v>
      </c>
      <c r="T545">
        <f t="shared" si="120"/>
        <v>567</v>
      </c>
    </row>
    <row r="546" spans="3:20" x14ac:dyDescent="0.25">
      <c r="C546" s="27" t="s">
        <v>382</v>
      </c>
      <c r="D546" s="27">
        <v>6</v>
      </c>
      <c r="E546" t="e">
        <f t="shared" si="121"/>
        <v>#N/A</v>
      </c>
      <c r="N546" t="s">
        <v>174</v>
      </c>
      <c r="O546" s="11">
        <v>5399200</v>
      </c>
      <c r="T546">
        <f t="shared" si="120"/>
        <v>1513</v>
      </c>
    </row>
    <row r="547" spans="3:20" x14ac:dyDescent="0.25">
      <c r="C547" s="27" t="s">
        <v>184</v>
      </c>
      <c r="D547" s="27">
        <v>41</v>
      </c>
      <c r="E547">
        <f t="shared" si="121"/>
        <v>57</v>
      </c>
      <c r="N547" t="s">
        <v>198</v>
      </c>
      <c r="O547" s="11">
        <v>5240000</v>
      </c>
      <c r="T547" t="e">
        <f t="shared" si="120"/>
        <v>#N/A</v>
      </c>
    </row>
    <row r="548" spans="3:20" x14ac:dyDescent="0.25">
      <c r="C548" s="27" t="s">
        <v>98</v>
      </c>
      <c r="D548" s="27">
        <v>25</v>
      </c>
      <c r="E548">
        <f t="shared" si="121"/>
        <v>49</v>
      </c>
      <c r="N548" t="s">
        <v>143</v>
      </c>
      <c r="O548" s="11">
        <v>5109056</v>
      </c>
      <c r="T548">
        <f t="shared" si="120"/>
        <v>616</v>
      </c>
    </row>
    <row r="549" spans="3:20" x14ac:dyDescent="0.25">
      <c r="C549" s="27" t="s">
        <v>147</v>
      </c>
      <c r="D549" s="27">
        <v>29</v>
      </c>
      <c r="E549">
        <f t="shared" si="121"/>
        <v>18</v>
      </c>
      <c r="N549" t="s">
        <v>109</v>
      </c>
      <c r="O549" s="11">
        <v>4822000</v>
      </c>
      <c r="T549">
        <f t="shared" si="120"/>
        <v>112</v>
      </c>
    </row>
    <row r="550" spans="3:20" x14ac:dyDescent="0.25">
      <c r="C550" s="27" t="s">
        <v>155</v>
      </c>
      <c r="D550" s="27">
        <v>6</v>
      </c>
      <c r="E550">
        <f t="shared" si="121"/>
        <v>87</v>
      </c>
      <c r="N550" t="s">
        <v>55</v>
      </c>
      <c r="O550" s="11">
        <v>4667096</v>
      </c>
      <c r="T550">
        <f t="shared" si="120"/>
        <v>70</v>
      </c>
    </row>
    <row r="551" spans="3:20" x14ac:dyDescent="0.25">
      <c r="C551" s="27" t="s">
        <v>132</v>
      </c>
      <c r="D551" s="27">
        <v>4</v>
      </c>
      <c r="E551">
        <f t="shared" si="121"/>
        <v>16</v>
      </c>
      <c r="N551" t="s">
        <v>47</v>
      </c>
      <c r="O551" s="11">
        <v>4616000</v>
      </c>
      <c r="T551" t="e">
        <f t="shared" si="120"/>
        <v>#N/A</v>
      </c>
    </row>
    <row r="552" spans="3:20" x14ac:dyDescent="0.25">
      <c r="C552" s="27" t="s">
        <v>196</v>
      </c>
      <c r="D552" s="27">
        <v>199</v>
      </c>
      <c r="E552">
        <f t="shared" si="121"/>
        <v>216</v>
      </c>
      <c r="N552" t="s">
        <v>94</v>
      </c>
      <c r="O552" s="11">
        <v>4593100</v>
      </c>
      <c r="T552">
        <f t="shared" si="120"/>
        <v>505</v>
      </c>
    </row>
    <row r="553" spans="3:20" x14ac:dyDescent="0.25">
      <c r="C553" s="27" t="s">
        <v>190</v>
      </c>
      <c r="D553" s="27">
        <v>33</v>
      </c>
      <c r="E553" t="e">
        <f t="shared" si="121"/>
        <v>#N/A</v>
      </c>
      <c r="N553" t="s">
        <v>135</v>
      </c>
      <c r="O553" s="11">
        <v>4521690</v>
      </c>
      <c r="T553">
        <f t="shared" si="120"/>
        <v>729</v>
      </c>
    </row>
    <row r="554" spans="3:20" x14ac:dyDescent="0.25">
      <c r="C554" s="27" t="s">
        <v>201</v>
      </c>
      <c r="D554" s="27">
        <v>31</v>
      </c>
      <c r="E554">
        <f t="shared" si="121"/>
        <v>17</v>
      </c>
      <c r="N554" t="s">
        <v>220</v>
      </c>
      <c r="O554" s="11">
        <v>4483800</v>
      </c>
      <c r="T554">
        <f t="shared" si="120"/>
        <v>30</v>
      </c>
    </row>
    <row r="555" spans="3:20" x14ac:dyDescent="0.25">
      <c r="C555" s="27" t="s">
        <v>19</v>
      </c>
      <c r="D555" s="27">
        <v>28</v>
      </c>
      <c r="E555">
        <f t="shared" si="121"/>
        <v>278</v>
      </c>
      <c r="N555" t="s">
        <v>156</v>
      </c>
      <c r="O555" s="11">
        <v>4448000</v>
      </c>
      <c r="T555" t="e">
        <f t="shared" si="120"/>
        <v>#N/A</v>
      </c>
    </row>
    <row r="556" spans="3:20" x14ac:dyDescent="0.25">
      <c r="C556" s="27" t="s">
        <v>144</v>
      </c>
      <c r="D556" s="27">
        <v>28</v>
      </c>
      <c r="E556">
        <f t="shared" si="121"/>
        <v>25</v>
      </c>
      <c r="N556" t="s">
        <v>248</v>
      </c>
      <c r="O556" s="11">
        <v>4420549</v>
      </c>
      <c r="T556">
        <f t="shared" si="120"/>
        <v>52</v>
      </c>
    </row>
    <row r="557" spans="3:20" x14ac:dyDescent="0.25">
      <c r="C557" s="27" t="s">
        <v>383</v>
      </c>
      <c r="D557" s="27">
        <v>19</v>
      </c>
      <c r="E557" t="e">
        <f t="shared" si="121"/>
        <v>#N/A</v>
      </c>
      <c r="N557" t="s">
        <v>111</v>
      </c>
      <c r="O557" s="11">
        <v>4294000</v>
      </c>
      <c r="T557" t="e">
        <f t="shared" si="120"/>
        <v>#N/A</v>
      </c>
    </row>
    <row r="558" spans="3:20" x14ac:dyDescent="0.25">
      <c r="C558" s="27" t="s">
        <v>87</v>
      </c>
      <c r="D558" s="27">
        <v>15</v>
      </c>
      <c r="E558">
        <f t="shared" si="121"/>
        <v>4</v>
      </c>
      <c r="N558" t="s">
        <v>56</v>
      </c>
      <c r="O558" s="11">
        <v>4290612</v>
      </c>
      <c r="T558">
        <f t="shared" si="120"/>
        <v>257</v>
      </c>
    </row>
    <row r="559" spans="3:20" x14ac:dyDescent="0.25">
      <c r="C559" s="27" t="s">
        <v>69</v>
      </c>
      <c r="D559" s="27">
        <v>32</v>
      </c>
      <c r="E559">
        <f t="shared" si="121"/>
        <v>350</v>
      </c>
      <c r="N559" t="s">
        <v>491</v>
      </c>
      <c r="O559" s="11">
        <v>4062800</v>
      </c>
      <c r="T559">
        <f t="shared" si="120"/>
        <v>4</v>
      </c>
    </row>
    <row r="560" spans="3:20" x14ac:dyDescent="0.25">
      <c r="C560" s="27" t="s">
        <v>214</v>
      </c>
      <c r="D560" s="27">
        <v>12</v>
      </c>
      <c r="E560">
        <f t="shared" si="121"/>
        <v>28</v>
      </c>
      <c r="N560" t="s">
        <v>144</v>
      </c>
      <c r="O560" s="11">
        <v>3992000</v>
      </c>
      <c r="T560">
        <f t="shared" ref="T560:T623" si="122">VLOOKUP(N560,C$3:D$153,2,FALSE)</f>
        <v>25</v>
      </c>
    </row>
    <row r="561" spans="3:20" x14ac:dyDescent="0.25">
      <c r="C561" s="27" t="s">
        <v>195</v>
      </c>
      <c r="D561" s="27">
        <v>8</v>
      </c>
      <c r="E561" t="e">
        <f t="shared" si="121"/>
        <v>#N/A</v>
      </c>
      <c r="N561" t="s">
        <v>33</v>
      </c>
      <c r="O561" s="11">
        <v>3791622</v>
      </c>
      <c r="T561">
        <f t="shared" si="122"/>
        <v>26</v>
      </c>
    </row>
    <row r="562" spans="3:20" x14ac:dyDescent="0.25">
      <c r="C562" s="27" t="s">
        <v>128</v>
      </c>
      <c r="D562" s="27">
        <v>21</v>
      </c>
      <c r="E562">
        <f t="shared" si="121"/>
        <v>23</v>
      </c>
      <c r="N562" t="s">
        <v>238</v>
      </c>
      <c r="O562" s="11">
        <v>3615086</v>
      </c>
      <c r="T562">
        <f t="shared" si="122"/>
        <v>66</v>
      </c>
    </row>
    <row r="563" spans="3:20" x14ac:dyDescent="0.25">
      <c r="C563" s="27" t="s">
        <v>25</v>
      </c>
      <c r="D563" s="27">
        <v>16</v>
      </c>
      <c r="E563">
        <f t="shared" si="121"/>
        <v>14</v>
      </c>
      <c r="N563" t="s">
        <v>124</v>
      </c>
      <c r="O563" s="11">
        <v>3461041</v>
      </c>
      <c r="T563" t="e">
        <f t="shared" si="122"/>
        <v>#N/A</v>
      </c>
    </row>
    <row r="564" spans="3:20" x14ac:dyDescent="0.25">
      <c r="C564" s="27" t="s">
        <v>159</v>
      </c>
      <c r="D564" s="27">
        <v>12</v>
      </c>
      <c r="E564" t="e">
        <f t="shared" si="121"/>
        <v>#N/A</v>
      </c>
      <c r="N564" t="s">
        <v>147</v>
      </c>
      <c r="O564" s="11">
        <v>3405813</v>
      </c>
      <c r="T564">
        <f t="shared" si="122"/>
        <v>18</v>
      </c>
    </row>
    <row r="565" spans="3:20" x14ac:dyDescent="0.25">
      <c r="C565" s="27" t="s">
        <v>171</v>
      </c>
      <c r="D565" s="27">
        <v>12</v>
      </c>
      <c r="E565">
        <f t="shared" si="121"/>
        <v>14</v>
      </c>
      <c r="N565" t="s">
        <v>206</v>
      </c>
      <c r="O565" s="11">
        <v>3286314</v>
      </c>
      <c r="T565">
        <f t="shared" si="122"/>
        <v>84</v>
      </c>
    </row>
    <row r="566" spans="3:20" x14ac:dyDescent="0.25">
      <c r="C566" s="27" t="s">
        <v>30</v>
      </c>
      <c r="D566" s="27">
        <v>7</v>
      </c>
      <c r="E566">
        <f t="shared" si="121"/>
        <v>2</v>
      </c>
      <c r="N566" t="s">
        <v>105</v>
      </c>
      <c r="O566" s="11">
        <v>3065850</v>
      </c>
      <c r="T566">
        <f t="shared" si="122"/>
        <v>34</v>
      </c>
    </row>
    <row r="567" spans="3:20" x14ac:dyDescent="0.25">
      <c r="C567" s="27" t="s">
        <v>125</v>
      </c>
      <c r="D567" s="27">
        <v>6</v>
      </c>
      <c r="E567">
        <f t="shared" si="121"/>
        <v>18</v>
      </c>
      <c r="N567" t="s">
        <v>19</v>
      </c>
      <c r="O567" s="11">
        <v>3017400</v>
      </c>
      <c r="T567">
        <f t="shared" si="122"/>
        <v>278</v>
      </c>
    </row>
    <row r="568" spans="3:20" x14ac:dyDescent="0.25">
      <c r="C568" s="27" t="s">
        <v>71</v>
      </c>
      <c r="D568" s="27">
        <v>5</v>
      </c>
      <c r="E568">
        <f t="shared" si="121"/>
        <v>13</v>
      </c>
      <c r="N568" t="s">
        <v>114</v>
      </c>
      <c r="O568" s="11">
        <v>2941953</v>
      </c>
      <c r="T568">
        <f t="shared" si="122"/>
        <v>379</v>
      </c>
    </row>
    <row r="569" spans="3:20" x14ac:dyDescent="0.25">
      <c r="C569" s="27" t="s">
        <v>122</v>
      </c>
      <c r="D569" s="27">
        <v>5</v>
      </c>
      <c r="E569">
        <f t="shared" si="121"/>
        <v>82</v>
      </c>
      <c r="N569" t="s">
        <v>128</v>
      </c>
      <c r="O569" s="11">
        <v>2931300</v>
      </c>
      <c r="T569">
        <f t="shared" si="122"/>
        <v>23</v>
      </c>
    </row>
    <row r="570" spans="3:20" x14ac:dyDescent="0.25">
      <c r="C570" s="27" t="s">
        <v>27</v>
      </c>
      <c r="D570" s="27">
        <v>3</v>
      </c>
      <c r="E570">
        <f t="shared" si="121"/>
        <v>5</v>
      </c>
      <c r="N570" t="s">
        <v>13</v>
      </c>
      <c r="O570" s="11">
        <v>2821977</v>
      </c>
      <c r="T570">
        <f t="shared" si="122"/>
        <v>23</v>
      </c>
    </row>
    <row r="571" spans="3:20" x14ac:dyDescent="0.25">
      <c r="C571" s="27" t="s">
        <v>223</v>
      </c>
      <c r="D571" s="27">
        <v>3</v>
      </c>
      <c r="E571" t="e">
        <f t="shared" si="121"/>
        <v>#N/A</v>
      </c>
      <c r="N571" t="s">
        <v>98</v>
      </c>
      <c r="O571" s="11">
        <v>2711476</v>
      </c>
      <c r="T571">
        <f t="shared" si="122"/>
        <v>49</v>
      </c>
    </row>
    <row r="572" spans="3:20" x14ac:dyDescent="0.25">
      <c r="C572" s="27" t="s">
        <v>129</v>
      </c>
      <c r="D572" s="27">
        <v>3</v>
      </c>
      <c r="E572">
        <f t="shared" si="121"/>
        <v>4</v>
      </c>
      <c r="N572" t="s">
        <v>155</v>
      </c>
      <c r="O572" s="11">
        <v>2116400</v>
      </c>
      <c r="T572">
        <f t="shared" si="122"/>
        <v>87</v>
      </c>
    </row>
    <row r="573" spans="3:20" x14ac:dyDescent="0.25">
      <c r="C573" s="27" t="s">
        <v>11</v>
      </c>
      <c r="D573" s="27">
        <v>43</v>
      </c>
      <c r="E573" t="e">
        <f t="shared" si="121"/>
        <v>#N/A</v>
      </c>
      <c r="N573" t="s">
        <v>132</v>
      </c>
      <c r="O573" s="11">
        <v>2113077</v>
      </c>
      <c r="T573">
        <f t="shared" si="122"/>
        <v>16</v>
      </c>
    </row>
    <row r="574" spans="3:20" x14ac:dyDescent="0.25">
      <c r="C574" s="27" t="s">
        <v>42</v>
      </c>
      <c r="D574" s="27">
        <v>39</v>
      </c>
      <c r="E574">
        <f t="shared" si="121"/>
        <v>10</v>
      </c>
      <c r="N574" t="s">
        <v>110</v>
      </c>
      <c r="O574" s="11">
        <v>2074000</v>
      </c>
      <c r="T574" t="e">
        <f t="shared" si="122"/>
        <v>#N/A</v>
      </c>
    </row>
    <row r="575" spans="3:20" x14ac:dyDescent="0.25">
      <c r="C575" s="27" t="s">
        <v>213</v>
      </c>
      <c r="D575" s="27">
        <v>17</v>
      </c>
      <c r="E575">
        <f t="shared" si="121"/>
        <v>15</v>
      </c>
      <c r="N575" t="s">
        <v>116</v>
      </c>
      <c r="O575" s="11">
        <v>2062294</v>
      </c>
      <c r="T575">
        <f t="shared" si="122"/>
        <v>35</v>
      </c>
    </row>
    <row r="576" spans="3:20" x14ac:dyDescent="0.25">
      <c r="C576" s="27" t="s">
        <v>112</v>
      </c>
      <c r="D576" s="27">
        <v>14</v>
      </c>
      <c r="E576">
        <f t="shared" si="121"/>
        <v>88</v>
      </c>
      <c r="N576" t="s">
        <v>177</v>
      </c>
      <c r="O576" s="11">
        <v>2062161</v>
      </c>
      <c r="T576">
        <f t="shared" si="122"/>
        <v>357</v>
      </c>
    </row>
    <row r="577" spans="3:20" x14ac:dyDescent="0.25">
      <c r="C577" s="27" t="s">
        <v>131</v>
      </c>
      <c r="D577" s="27">
        <v>9</v>
      </c>
      <c r="E577">
        <f t="shared" si="121"/>
        <v>2</v>
      </c>
      <c r="N577" t="s">
        <v>34</v>
      </c>
      <c r="O577" s="11">
        <v>2024904</v>
      </c>
      <c r="T577">
        <f t="shared" si="122"/>
        <v>15</v>
      </c>
    </row>
    <row r="578" spans="3:20" x14ac:dyDescent="0.25">
      <c r="C578" s="27" t="s">
        <v>34</v>
      </c>
      <c r="D578" s="27">
        <v>8</v>
      </c>
      <c r="E578">
        <f t="shared" si="121"/>
        <v>15</v>
      </c>
      <c r="N578" t="s">
        <v>108</v>
      </c>
      <c r="O578" s="11">
        <v>2003900</v>
      </c>
      <c r="T578">
        <f t="shared" si="122"/>
        <v>102</v>
      </c>
    </row>
    <row r="579" spans="3:20" x14ac:dyDescent="0.25">
      <c r="C579" s="27" t="s">
        <v>371</v>
      </c>
      <c r="D579" s="27">
        <v>6</v>
      </c>
      <c r="E579">
        <f t="shared" si="121"/>
        <v>11</v>
      </c>
      <c r="N579" t="s">
        <v>75</v>
      </c>
      <c r="O579" s="11">
        <v>1849000</v>
      </c>
      <c r="T579" t="e">
        <f t="shared" si="122"/>
        <v>#N/A</v>
      </c>
    </row>
    <row r="580" spans="3:20" x14ac:dyDescent="0.25">
      <c r="C580" s="27" t="s">
        <v>61</v>
      </c>
      <c r="D580" s="27">
        <v>3</v>
      </c>
      <c r="E580">
        <f t="shared" si="121"/>
        <v>16</v>
      </c>
      <c r="N580" t="s">
        <v>104</v>
      </c>
      <c r="O580" s="11">
        <v>1815606</v>
      </c>
      <c r="T580" t="e">
        <f t="shared" si="122"/>
        <v>#N/A</v>
      </c>
    </row>
    <row r="581" spans="3:20" x14ac:dyDescent="0.25">
      <c r="C581" s="27" t="s">
        <v>115</v>
      </c>
      <c r="D581" s="27">
        <v>3</v>
      </c>
      <c r="E581">
        <f t="shared" si="121"/>
        <v>59</v>
      </c>
      <c r="N581" t="s">
        <v>84</v>
      </c>
      <c r="O581" s="11">
        <v>1704000</v>
      </c>
      <c r="T581" t="e">
        <f t="shared" si="122"/>
        <v>#N/A</v>
      </c>
    </row>
    <row r="582" spans="3:20" x14ac:dyDescent="0.25">
      <c r="C582" s="27" t="s">
        <v>80</v>
      </c>
      <c r="D582" s="27">
        <v>2</v>
      </c>
      <c r="E582">
        <f t="shared" si="121"/>
        <v>4</v>
      </c>
      <c r="N582" t="s">
        <v>74</v>
      </c>
      <c r="O582" s="11">
        <v>1672000</v>
      </c>
      <c r="T582" t="e">
        <f t="shared" si="122"/>
        <v>#N/A</v>
      </c>
    </row>
    <row r="583" spans="3:20" x14ac:dyDescent="0.25">
      <c r="C583" s="27" t="s">
        <v>384</v>
      </c>
      <c r="D583" s="27">
        <v>1</v>
      </c>
      <c r="E583">
        <f t="shared" ref="E583:E646" si="123">VLOOKUP(C583,C$3:D$168,2,FALSE)</f>
        <v>4</v>
      </c>
      <c r="N583" t="s">
        <v>66</v>
      </c>
      <c r="O583" s="11">
        <v>1622000</v>
      </c>
      <c r="T583" t="e">
        <f t="shared" si="122"/>
        <v>#N/A</v>
      </c>
    </row>
    <row r="584" spans="3:20" x14ac:dyDescent="0.25">
      <c r="C584" s="27" t="s">
        <v>385</v>
      </c>
      <c r="D584" s="27">
        <v>1</v>
      </c>
      <c r="E584" t="e">
        <f t="shared" si="123"/>
        <v>#N/A</v>
      </c>
      <c r="N584" t="s">
        <v>195</v>
      </c>
      <c r="O584" s="11">
        <v>1328019</v>
      </c>
      <c r="T584" t="e">
        <f t="shared" si="122"/>
        <v>#N/A</v>
      </c>
    </row>
    <row r="585" spans="3:20" x14ac:dyDescent="0.25">
      <c r="C585" s="27" t="s">
        <v>23</v>
      </c>
      <c r="D585" s="27">
        <v>41</v>
      </c>
      <c r="E585">
        <f t="shared" si="123"/>
        <v>37</v>
      </c>
      <c r="N585" t="s">
        <v>68</v>
      </c>
      <c r="O585" s="11">
        <v>1311870</v>
      </c>
      <c r="T585">
        <f t="shared" si="122"/>
        <v>170</v>
      </c>
    </row>
    <row r="586" spans="3:20" x14ac:dyDescent="0.25">
      <c r="C586" s="27" t="s">
        <v>252</v>
      </c>
      <c r="D586" s="27">
        <v>22</v>
      </c>
      <c r="E586">
        <f t="shared" si="123"/>
        <v>114</v>
      </c>
      <c r="N586" t="s">
        <v>125</v>
      </c>
      <c r="O586" s="11">
        <v>1257900</v>
      </c>
      <c r="T586">
        <f t="shared" si="122"/>
        <v>18</v>
      </c>
    </row>
    <row r="587" spans="3:20" x14ac:dyDescent="0.25">
      <c r="C587" s="27" t="s">
        <v>106</v>
      </c>
      <c r="D587" s="27">
        <v>24</v>
      </c>
      <c r="E587">
        <f t="shared" si="123"/>
        <v>10</v>
      </c>
      <c r="N587" t="s">
        <v>186</v>
      </c>
      <c r="O587" s="11">
        <v>1250000</v>
      </c>
      <c r="T587" t="e">
        <f t="shared" si="122"/>
        <v>#N/A</v>
      </c>
    </row>
    <row r="588" spans="3:20" x14ac:dyDescent="0.25">
      <c r="C588" s="27" t="s">
        <v>13</v>
      </c>
      <c r="D588" s="27">
        <v>41</v>
      </c>
      <c r="E588">
        <f t="shared" si="123"/>
        <v>23</v>
      </c>
      <c r="N588" t="s">
        <v>25</v>
      </c>
      <c r="O588" s="11">
        <v>1234571</v>
      </c>
      <c r="T588">
        <f t="shared" si="122"/>
        <v>14</v>
      </c>
    </row>
    <row r="589" spans="3:20" x14ac:dyDescent="0.25">
      <c r="C589" s="27" t="s">
        <v>9</v>
      </c>
      <c r="D589" s="27">
        <v>25</v>
      </c>
      <c r="E589">
        <f t="shared" si="123"/>
        <v>36</v>
      </c>
      <c r="N589" t="s">
        <v>192</v>
      </c>
      <c r="O589" s="11">
        <v>1066409</v>
      </c>
      <c r="T589" t="e">
        <f t="shared" si="122"/>
        <v>#N/A</v>
      </c>
    </row>
    <row r="590" spans="3:20" x14ac:dyDescent="0.25">
      <c r="C590" s="27" t="s">
        <v>386</v>
      </c>
      <c r="D590" s="27">
        <v>7</v>
      </c>
      <c r="E590" t="e">
        <f t="shared" si="123"/>
        <v>#N/A</v>
      </c>
      <c r="N590" t="s">
        <v>60</v>
      </c>
      <c r="O590" s="11">
        <v>873000</v>
      </c>
      <c r="T590" t="e">
        <f t="shared" si="122"/>
        <v>#N/A</v>
      </c>
    </row>
    <row r="591" spans="3:20" x14ac:dyDescent="0.25">
      <c r="C591" s="27" t="s">
        <v>39</v>
      </c>
      <c r="D591" s="27">
        <v>6</v>
      </c>
      <c r="E591">
        <f t="shared" si="123"/>
        <v>1</v>
      </c>
      <c r="N591" t="s">
        <v>218</v>
      </c>
      <c r="O591" s="11">
        <v>865878</v>
      </c>
      <c r="T591">
        <f t="shared" si="122"/>
        <v>72</v>
      </c>
    </row>
    <row r="592" spans="3:20" x14ac:dyDescent="0.25">
      <c r="C592" s="27" t="s">
        <v>207</v>
      </c>
      <c r="D592" s="27">
        <v>66</v>
      </c>
      <c r="E592">
        <f t="shared" si="123"/>
        <v>2</v>
      </c>
      <c r="N592" t="s">
        <v>71</v>
      </c>
      <c r="O592" s="11">
        <v>858038</v>
      </c>
      <c r="T592">
        <f t="shared" si="122"/>
        <v>13</v>
      </c>
    </row>
    <row r="593" spans="3:20" x14ac:dyDescent="0.25">
      <c r="C593" s="27" t="s">
        <v>387</v>
      </c>
      <c r="D593" s="27">
        <v>25</v>
      </c>
      <c r="E593">
        <f t="shared" si="123"/>
        <v>4</v>
      </c>
      <c r="N593" t="s">
        <v>458</v>
      </c>
      <c r="O593" s="11">
        <v>840974</v>
      </c>
      <c r="T593">
        <f t="shared" si="122"/>
        <v>4</v>
      </c>
    </row>
    <row r="594" spans="3:20" x14ac:dyDescent="0.25">
      <c r="C594" s="27" t="s">
        <v>86</v>
      </c>
      <c r="D594" s="27">
        <v>17</v>
      </c>
      <c r="E594" t="e">
        <f t="shared" si="123"/>
        <v>#N/A</v>
      </c>
      <c r="N594" t="s">
        <v>85</v>
      </c>
      <c r="O594" s="11">
        <v>784894</v>
      </c>
      <c r="T594" t="e">
        <f t="shared" si="122"/>
        <v>#N/A</v>
      </c>
    </row>
    <row r="595" spans="3:20" x14ac:dyDescent="0.25">
      <c r="C595" s="27" t="s">
        <v>43</v>
      </c>
      <c r="D595" s="27">
        <v>15</v>
      </c>
      <c r="E595">
        <f t="shared" si="123"/>
        <v>10</v>
      </c>
      <c r="N595" t="s">
        <v>31</v>
      </c>
      <c r="O595" s="11">
        <v>745850</v>
      </c>
      <c r="T595">
        <f t="shared" si="122"/>
        <v>11</v>
      </c>
    </row>
    <row r="596" spans="3:20" x14ac:dyDescent="0.25">
      <c r="C596" s="27" t="s">
        <v>212</v>
      </c>
      <c r="D596" s="27">
        <v>15</v>
      </c>
      <c r="E596">
        <f t="shared" si="123"/>
        <v>52</v>
      </c>
      <c r="N596" t="s">
        <v>54</v>
      </c>
      <c r="O596" s="11">
        <v>743798</v>
      </c>
      <c r="T596" t="e">
        <f t="shared" si="122"/>
        <v>#N/A</v>
      </c>
    </row>
    <row r="597" spans="3:20" x14ac:dyDescent="0.25">
      <c r="C597" s="27" t="s">
        <v>31</v>
      </c>
      <c r="D597" s="27">
        <v>10</v>
      </c>
      <c r="E597">
        <f t="shared" si="123"/>
        <v>11</v>
      </c>
      <c r="N597" t="s">
        <v>129</v>
      </c>
      <c r="O597" s="11">
        <v>620029</v>
      </c>
      <c r="T597">
        <f t="shared" si="122"/>
        <v>4</v>
      </c>
    </row>
    <row r="598" spans="3:20" x14ac:dyDescent="0.25">
      <c r="C598" s="27" t="s">
        <v>117</v>
      </c>
      <c r="D598" s="27">
        <v>7</v>
      </c>
      <c r="E598">
        <f t="shared" si="123"/>
        <v>6</v>
      </c>
      <c r="N598" t="s">
        <v>230</v>
      </c>
      <c r="O598" s="11">
        <v>598200</v>
      </c>
      <c r="T598">
        <f t="shared" si="122"/>
        <v>135</v>
      </c>
    </row>
    <row r="599" spans="3:20" x14ac:dyDescent="0.25">
      <c r="C599" s="27" t="s">
        <v>118</v>
      </c>
      <c r="D599" s="27">
        <v>7</v>
      </c>
      <c r="E599" t="e">
        <f t="shared" si="123"/>
        <v>#N/A</v>
      </c>
      <c r="N599" t="s">
        <v>178</v>
      </c>
      <c r="O599" s="11">
        <v>581344</v>
      </c>
      <c r="T599" t="e">
        <f t="shared" si="122"/>
        <v>#N/A</v>
      </c>
    </row>
    <row r="600" spans="3:20" x14ac:dyDescent="0.25">
      <c r="C600" s="27" t="s">
        <v>148</v>
      </c>
      <c r="D600" s="27">
        <v>6</v>
      </c>
      <c r="E600">
        <f t="shared" si="123"/>
        <v>4</v>
      </c>
      <c r="N600" t="s">
        <v>412</v>
      </c>
      <c r="O600" s="11">
        <v>567000</v>
      </c>
      <c r="T600" t="e">
        <f t="shared" si="122"/>
        <v>#N/A</v>
      </c>
    </row>
    <row r="601" spans="3:20" x14ac:dyDescent="0.25">
      <c r="C601" s="27" t="s">
        <v>29</v>
      </c>
      <c r="D601" s="27">
        <v>4</v>
      </c>
      <c r="E601">
        <f t="shared" si="123"/>
        <v>11</v>
      </c>
      <c r="N601" t="s">
        <v>115</v>
      </c>
      <c r="O601" s="11">
        <v>537000</v>
      </c>
      <c r="T601">
        <f t="shared" si="122"/>
        <v>59</v>
      </c>
    </row>
    <row r="602" spans="3:20" x14ac:dyDescent="0.25">
      <c r="C602" s="27" t="s">
        <v>85</v>
      </c>
      <c r="D602" s="27">
        <v>4</v>
      </c>
      <c r="E602">
        <f t="shared" si="123"/>
        <v>2</v>
      </c>
      <c r="N602" t="s">
        <v>185</v>
      </c>
      <c r="O602" s="11">
        <v>534189</v>
      </c>
      <c r="T602" t="e">
        <f t="shared" si="122"/>
        <v>#N/A</v>
      </c>
    </row>
    <row r="603" spans="3:20" x14ac:dyDescent="0.25">
      <c r="C603" s="27" t="s">
        <v>388</v>
      </c>
      <c r="D603" s="27">
        <v>4</v>
      </c>
      <c r="E603" t="e">
        <f t="shared" si="123"/>
        <v>#N/A</v>
      </c>
      <c r="N603" t="s">
        <v>45</v>
      </c>
      <c r="O603" s="11">
        <v>491875</v>
      </c>
      <c r="T603" t="e">
        <f t="shared" si="122"/>
        <v>#N/A</v>
      </c>
    </row>
    <row r="604" spans="3:20" x14ac:dyDescent="0.25">
      <c r="C604" s="27" t="s">
        <v>208</v>
      </c>
      <c r="D604" s="27">
        <v>4</v>
      </c>
      <c r="E604" t="e">
        <f t="shared" si="123"/>
        <v>#N/A</v>
      </c>
      <c r="N604" t="s">
        <v>122</v>
      </c>
      <c r="O604" s="11">
        <v>416055</v>
      </c>
      <c r="T604">
        <f t="shared" si="122"/>
        <v>82</v>
      </c>
    </row>
    <row r="605" spans="3:20" x14ac:dyDescent="0.25">
      <c r="C605" s="27" t="s">
        <v>24</v>
      </c>
      <c r="D605" s="27">
        <v>3</v>
      </c>
      <c r="E605">
        <f t="shared" si="123"/>
        <v>1</v>
      </c>
      <c r="N605" t="s">
        <v>81</v>
      </c>
      <c r="O605" s="11">
        <v>405739</v>
      </c>
      <c r="T605" t="e">
        <f t="shared" si="122"/>
        <v>#N/A</v>
      </c>
    </row>
    <row r="606" spans="3:20" x14ac:dyDescent="0.25">
      <c r="C606" s="27" t="s">
        <v>45</v>
      </c>
      <c r="D606" s="27">
        <v>3</v>
      </c>
      <c r="E606" t="e">
        <f t="shared" si="123"/>
        <v>#N/A</v>
      </c>
      <c r="N606" t="s">
        <v>371</v>
      </c>
      <c r="O606" s="11">
        <v>393162</v>
      </c>
      <c r="T606">
        <f t="shared" si="122"/>
        <v>11</v>
      </c>
    </row>
    <row r="607" spans="3:20" x14ac:dyDescent="0.25">
      <c r="C607" s="27" t="s">
        <v>225</v>
      </c>
      <c r="D607" s="27">
        <v>3</v>
      </c>
      <c r="E607" t="e">
        <f t="shared" si="123"/>
        <v>#N/A</v>
      </c>
      <c r="N607" t="s">
        <v>5</v>
      </c>
      <c r="O607" s="11">
        <v>392291</v>
      </c>
      <c r="T607">
        <f t="shared" si="122"/>
        <v>12</v>
      </c>
    </row>
    <row r="608" spans="3:20" x14ac:dyDescent="0.25">
      <c r="C608" s="27" t="s">
        <v>113</v>
      </c>
      <c r="D608" s="27">
        <v>3</v>
      </c>
      <c r="E608">
        <f t="shared" si="123"/>
        <v>3</v>
      </c>
      <c r="N608" t="s">
        <v>24</v>
      </c>
      <c r="O608" s="11">
        <v>351461</v>
      </c>
      <c r="T608" t="e">
        <f t="shared" si="122"/>
        <v>#N/A</v>
      </c>
    </row>
    <row r="609" spans="3:20" x14ac:dyDescent="0.25">
      <c r="C609" s="27" t="s">
        <v>124</v>
      </c>
      <c r="D609" s="27">
        <v>3</v>
      </c>
      <c r="E609" t="e">
        <f t="shared" si="123"/>
        <v>#N/A</v>
      </c>
      <c r="N609" t="s">
        <v>29</v>
      </c>
      <c r="O609" s="11">
        <v>349728</v>
      </c>
      <c r="T609">
        <f t="shared" si="122"/>
        <v>11</v>
      </c>
    </row>
    <row r="610" spans="3:20" x14ac:dyDescent="0.25">
      <c r="C610" s="27" t="s">
        <v>48</v>
      </c>
      <c r="D610" s="27">
        <v>3</v>
      </c>
      <c r="E610" t="e">
        <f t="shared" si="123"/>
        <v>#N/A</v>
      </c>
      <c r="N610" t="s">
        <v>89</v>
      </c>
      <c r="O610" s="11">
        <v>325671</v>
      </c>
      <c r="T610">
        <f t="shared" si="122"/>
        <v>48</v>
      </c>
    </row>
    <row r="611" spans="3:20" x14ac:dyDescent="0.25">
      <c r="C611" s="27" t="s">
        <v>17</v>
      </c>
      <c r="D611" s="27">
        <v>2</v>
      </c>
      <c r="E611">
        <f t="shared" si="123"/>
        <v>2</v>
      </c>
      <c r="N611" t="s">
        <v>120</v>
      </c>
      <c r="O611" s="11">
        <v>317280</v>
      </c>
      <c r="T611">
        <f t="shared" si="122"/>
        <v>3</v>
      </c>
    </row>
    <row r="612" spans="3:20" x14ac:dyDescent="0.25">
      <c r="C612" s="27" t="s">
        <v>186</v>
      </c>
      <c r="D612" s="27">
        <v>2</v>
      </c>
      <c r="E612" t="e">
        <f t="shared" si="123"/>
        <v>#N/A</v>
      </c>
      <c r="N612" t="s">
        <v>27</v>
      </c>
      <c r="O612" s="11">
        <v>285000</v>
      </c>
      <c r="T612">
        <f t="shared" si="122"/>
        <v>5</v>
      </c>
    </row>
    <row r="613" spans="3:20" x14ac:dyDescent="0.25">
      <c r="C613" s="27" t="s">
        <v>234</v>
      </c>
      <c r="D613" s="27">
        <v>1</v>
      </c>
      <c r="E613" t="e">
        <f t="shared" si="123"/>
        <v>#N/A</v>
      </c>
      <c r="N613" t="s">
        <v>392</v>
      </c>
      <c r="O613" s="11">
        <v>268270</v>
      </c>
      <c r="T613" t="e">
        <f t="shared" si="122"/>
        <v>#N/A</v>
      </c>
    </row>
    <row r="614" spans="3:20" x14ac:dyDescent="0.25">
      <c r="C614" s="27" t="s">
        <v>389</v>
      </c>
      <c r="D614" s="27">
        <v>1</v>
      </c>
      <c r="E614" t="e">
        <f t="shared" si="123"/>
        <v>#N/A</v>
      </c>
      <c r="N614" t="s">
        <v>208</v>
      </c>
      <c r="O614" s="11">
        <v>264652</v>
      </c>
      <c r="T614" t="e">
        <f t="shared" si="122"/>
        <v>#N/A</v>
      </c>
    </row>
    <row r="615" spans="3:20" x14ac:dyDescent="0.25">
      <c r="C615" s="27" t="s">
        <v>390</v>
      </c>
      <c r="D615" s="27">
        <v>1</v>
      </c>
      <c r="E615">
        <f t="shared" si="123"/>
        <v>2</v>
      </c>
      <c r="N615" t="s">
        <v>384</v>
      </c>
      <c r="O615" s="11">
        <v>258958</v>
      </c>
      <c r="T615">
        <f t="shared" si="122"/>
        <v>4</v>
      </c>
    </row>
    <row r="616" spans="3:20" x14ac:dyDescent="0.25">
      <c r="C616" s="27" t="s">
        <v>391</v>
      </c>
      <c r="D616" s="27">
        <v>1</v>
      </c>
      <c r="E616" t="e">
        <f t="shared" si="123"/>
        <v>#N/A</v>
      </c>
      <c r="N616" t="s">
        <v>73</v>
      </c>
      <c r="O616" s="11">
        <v>237549</v>
      </c>
      <c r="T616" t="e">
        <f t="shared" si="122"/>
        <v>#N/A</v>
      </c>
    </row>
    <row r="617" spans="3:20" x14ac:dyDescent="0.25">
      <c r="C617" s="27" t="s">
        <v>392</v>
      </c>
      <c r="D617" s="27">
        <v>1</v>
      </c>
      <c r="E617" t="e">
        <f t="shared" si="123"/>
        <v>#N/A</v>
      </c>
      <c r="N617" t="s">
        <v>231</v>
      </c>
      <c r="O617" s="11">
        <v>212645</v>
      </c>
      <c r="T617" t="e">
        <f t="shared" si="122"/>
        <v>#N/A</v>
      </c>
    </row>
    <row r="618" spans="3:20" x14ac:dyDescent="0.25">
      <c r="C618" s="27" t="s">
        <v>168</v>
      </c>
      <c r="D618" s="27">
        <v>1</v>
      </c>
      <c r="E618" t="e">
        <f t="shared" si="123"/>
        <v>#N/A</v>
      </c>
      <c r="N618" t="s">
        <v>167</v>
      </c>
      <c r="O618" s="11">
        <v>187820</v>
      </c>
      <c r="T618" t="e">
        <f t="shared" si="122"/>
        <v>#N/A</v>
      </c>
    </row>
    <row r="619" spans="3:20" x14ac:dyDescent="0.25">
      <c r="C619" s="27" t="s">
        <v>185</v>
      </c>
      <c r="D619" s="27">
        <v>1</v>
      </c>
      <c r="E619" t="e">
        <f t="shared" si="123"/>
        <v>#N/A</v>
      </c>
      <c r="N619" t="s">
        <v>169</v>
      </c>
      <c r="O619" s="11">
        <v>187356</v>
      </c>
      <c r="T619" t="e">
        <f t="shared" si="122"/>
        <v>#N/A</v>
      </c>
    </row>
    <row r="620" spans="3:20" x14ac:dyDescent="0.25">
      <c r="C620" s="27" t="s">
        <v>16</v>
      </c>
      <c r="D620" s="27">
        <v>23</v>
      </c>
      <c r="E620" t="e">
        <f t="shared" si="123"/>
        <v>#N/A</v>
      </c>
      <c r="N620" t="s">
        <v>163</v>
      </c>
      <c r="O620" s="11">
        <v>180000</v>
      </c>
      <c r="T620" t="e">
        <f t="shared" si="122"/>
        <v>#N/A</v>
      </c>
    </row>
    <row r="621" spans="3:20" x14ac:dyDescent="0.25">
      <c r="C621" s="27" t="s">
        <v>393</v>
      </c>
      <c r="D621" s="27">
        <v>16</v>
      </c>
      <c r="E621" t="e">
        <f t="shared" si="123"/>
        <v>#N/A</v>
      </c>
      <c r="N621" t="s">
        <v>223</v>
      </c>
      <c r="O621" s="11">
        <v>159358</v>
      </c>
      <c r="T621" t="e">
        <f t="shared" si="122"/>
        <v>#N/A</v>
      </c>
    </row>
    <row r="622" spans="3:20" x14ac:dyDescent="0.25">
      <c r="C622" s="27" t="s">
        <v>189</v>
      </c>
      <c r="D622" s="27">
        <v>14</v>
      </c>
      <c r="E622" t="e">
        <f t="shared" si="123"/>
        <v>#N/A</v>
      </c>
      <c r="N622" t="s">
        <v>225</v>
      </c>
      <c r="O622" s="11">
        <v>150563</v>
      </c>
      <c r="T622" t="e">
        <f t="shared" si="122"/>
        <v>#N/A</v>
      </c>
    </row>
    <row r="623" spans="3:20" x14ac:dyDescent="0.25">
      <c r="C623" s="27" t="s">
        <v>162</v>
      </c>
      <c r="D623" s="27">
        <v>6</v>
      </c>
      <c r="E623" t="e">
        <f t="shared" si="123"/>
        <v>#N/A</v>
      </c>
      <c r="N623" t="s">
        <v>166</v>
      </c>
      <c r="O623" s="11">
        <v>109000</v>
      </c>
      <c r="T623" t="e">
        <f t="shared" si="122"/>
        <v>#N/A</v>
      </c>
    </row>
    <row r="624" spans="3:20" x14ac:dyDescent="0.25">
      <c r="C624" s="27" t="s">
        <v>394</v>
      </c>
      <c r="D624" s="27">
        <v>5</v>
      </c>
      <c r="E624" t="e">
        <f t="shared" si="123"/>
        <v>#N/A</v>
      </c>
      <c r="N624" t="s">
        <v>103</v>
      </c>
      <c r="O624" s="11">
        <v>106461</v>
      </c>
      <c r="T624" t="e">
        <f t="shared" ref="T624:T673" si="124">VLOOKUP(N624,C$3:D$153,2,FALSE)</f>
        <v>#N/A</v>
      </c>
    </row>
    <row r="625" spans="3:20" x14ac:dyDescent="0.25">
      <c r="C625" s="27" t="s">
        <v>395</v>
      </c>
      <c r="D625" s="27">
        <v>5</v>
      </c>
      <c r="E625">
        <f t="shared" si="123"/>
        <v>18</v>
      </c>
      <c r="N625" t="s">
        <v>205</v>
      </c>
      <c r="O625" s="11">
        <v>106405</v>
      </c>
      <c r="T625" t="e">
        <f t="shared" si="124"/>
        <v>#N/A</v>
      </c>
    </row>
    <row r="626" spans="3:20" x14ac:dyDescent="0.25">
      <c r="C626" s="27" t="s">
        <v>41</v>
      </c>
      <c r="D626" s="27">
        <v>4</v>
      </c>
      <c r="E626" t="e">
        <f t="shared" si="123"/>
        <v>#N/A</v>
      </c>
      <c r="N626" t="s">
        <v>80</v>
      </c>
      <c r="O626" s="11">
        <v>103328</v>
      </c>
      <c r="T626">
        <f t="shared" si="124"/>
        <v>4</v>
      </c>
    </row>
    <row r="627" spans="3:20" x14ac:dyDescent="0.25">
      <c r="C627" s="27" t="s">
        <v>226</v>
      </c>
      <c r="D627" s="27">
        <v>4</v>
      </c>
      <c r="E627">
        <f t="shared" si="123"/>
        <v>1</v>
      </c>
      <c r="N627" t="s">
        <v>194</v>
      </c>
      <c r="O627" s="11">
        <v>103036</v>
      </c>
      <c r="T627" t="e">
        <f t="shared" si="124"/>
        <v>#N/A</v>
      </c>
    </row>
    <row r="628" spans="3:20" x14ac:dyDescent="0.25">
      <c r="C628" s="27" t="s">
        <v>396</v>
      </c>
      <c r="D628" s="27">
        <v>3</v>
      </c>
      <c r="E628" t="e">
        <f t="shared" si="123"/>
        <v>#N/A</v>
      </c>
      <c r="N628" t="s">
        <v>20</v>
      </c>
      <c r="O628" s="11">
        <v>101484</v>
      </c>
      <c r="T628" t="e">
        <f t="shared" si="124"/>
        <v>#N/A</v>
      </c>
    </row>
    <row r="629" spans="3:20" x14ac:dyDescent="0.25">
      <c r="C629" s="27" t="s">
        <v>397</v>
      </c>
      <c r="D629" s="27">
        <v>3</v>
      </c>
      <c r="E629" t="e">
        <f t="shared" si="123"/>
        <v>#N/A</v>
      </c>
      <c r="N629" t="s">
        <v>70</v>
      </c>
      <c r="O629" s="11">
        <v>101351</v>
      </c>
      <c r="T629" t="e">
        <f t="shared" si="124"/>
        <v>#N/A</v>
      </c>
    </row>
    <row r="630" spans="3:20" x14ac:dyDescent="0.25">
      <c r="C630" s="27" t="s">
        <v>163</v>
      </c>
      <c r="D630" s="27">
        <v>3</v>
      </c>
      <c r="E630" t="e">
        <f t="shared" si="123"/>
        <v>#N/A</v>
      </c>
      <c r="N630" t="s">
        <v>219</v>
      </c>
      <c r="O630" s="11">
        <v>99000</v>
      </c>
      <c r="T630">
        <f t="shared" si="124"/>
        <v>3</v>
      </c>
    </row>
    <row r="631" spans="3:20" x14ac:dyDescent="0.25">
      <c r="C631" s="27" t="s">
        <v>111</v>
      </c>
      <c r="D631" s="27">
        <v>3</v>
      </c>
      <c r="E631" t="e">
        <f t="shared" si="123"/>
        <v>#N/A</v>
      </c>
      <c r="N631" t="s">
        <v>172</v>
      </c>
      <c r="O631" s="11">
        <v>90945</v>
      </c>
      <c r="T631" t="e">
        <f t="shared" si="124"/>
        <v>#N/A</v>
      </c>
    </row>
    <row r="632" spans="3:20" x14ac:dyDescent="0.25">
      <c r="C632" s="27" t="s">
        <v>193</v>
      </c>
      <c r="D632" s="27">
        <v>3</v>
      </c>
      <c r="E632" t="e">
        <f t="shared" si="123"/>
        <v>#N/A</v>
      </c>
      <c r="N632" t="s">
        <v>17</v>
      </c>
      <c r="O632" s="11">
        <v>86295</v>
      </c>
      <c r="T632" t="e">
        <f t="shared" si="124"/>
        <v>#N/A</v>
      </c>
    </row>
    <row r="633" spans="3:20" x14ac:dyDescent="0.25">
      <c r="C633" s="27" t="s">
        <v>398</v>
      </c>
      <c r="D633" s="27">
        <v>2</v>
      </c>
      <c r="E633" t="e">
        <f t="shared" si="123"/>
        <v>#N/A</v>
      </c>
      <c r="N633" t="s">
        <v>229</v>
      </c>
      <c r="O633" s="11">
        <v>84497</v>
      </c>
      <c r="T633" t="e">
        <f t="shared" si="124"/>
        <v>#N/A</v>
      </c>
    </row>
    <row r="634" spans="3:20" x14ac:dyDescent="0.25">
      <c r="C634" s="27" t="s">
        <v>67</v>
      </c>
      <c r="D634" s="27">
        <v>2</v>
      </c>
      <c r="E634" t="e">
        <f t="shared" si="123"/>
        <v>#N/A</v>
      </c>
      <c r="N634" t="s">
        <v>15</v>
      </c>
      <c r="O634" s="11">
        <v>76098</v>
      </c>
      <c r="T634" t="e">
        <f t="shared" si="124"/>
        <v>#N/A</v>
      </c>
    </row>
    <row r="635" spans="3:20" x14ac:dyDescent="0.25">
      <c r="C635" s="27" t="s">
        <v>74</v>
      </c>
      <c r="D635" s="27">
        <v>2</v>
      </c>
      <c r="E635" t="e">
        <f t="shared" si="123"/>
        <v>#N/A</v>
      </c>
      <c r="N635" t="s">
        <v>61</v>
      </c>
      <c r="O635" s="11">
        <v>71293</v>
      </c>
      <c r="T635">
        <f t="shared" si="124"/>
        <v>16</v>
      </c>
    </row>
    <row r="636" spans="3:20" x14ac:dyDescent="0.25">
      <c r="C636" s="27" t="s">
        <v>110</v>
      </c>
      <c r="D636" s="27">
        <v>2</v>
      </c>
      <c r="E636">
        <f t="shared" si="123"/>
        <v>2</v>
      </c>
      <c r="N636" t="s">
        <v>235</v>
      </c>
      <c r="O636" s="11">
        <v>64237</v>
      </c>
      <c r="T636">
        <f t="shared" si="124"/>
        <v>5</v>
      </c>
    </row>
    <row r="637" spans="3:20" x14ac:dyDescent="0.25">
      <c r="C637" s="27" t="s">
        <v>172</v>
      </c>
      <c r="D637" s="27">
        <v>2</v>
      </c>
      <c r="E637" t="e">
        <f t="shared" si="123"/>
        <v>#N/A</v>
      </c>
      <c r="N637" t="s">
        <v>228</v>
      </c>
      <c r="O637" s="11">
        <v>63085</v>
      </c>
      <c r="T637">
        <f t="shared" si="124"/>
        <v>4</v>
      </c>
    </row>
    <row r="638" spans="3:20" x14ac:dyDescent="0.25">
      <c r="C638" s="27" t="s">
        <v>173</v>
      </c>
      <c r="D638" s="27">
        <v>2</v>
      </c>
      <c r="E638" t="e">
        <f t="shared" si="123"/>
        <v>#N/A</v>
      </c>
      <c r="N638" t="s">
        <v>79</v>
      </c>
      <c r="O638" s="11">
        <v>56483</v>
      </c>
      <c r="T638" t="e">
        <f t="shared" si="124"/>
        <v>#N/A</v>
      </c>
    </row>
    <row r="639" spans="3:20" x14ac:dyDescent="0.25">
      <c r="C639" s="27" t="s">
        <v>181</v>
      </c>
      <c r="D639" s="27">
        <v>2</v>
      </c>
      <c r="E639" t="e">
        <f t="shared" si="123"/>
        <v>#N/A</v>
      </c>
      <c r="N639" t="s">
        <v>123</v>
      </c>
      <c r="O639" s="11">
        <v>56086</v>
      </c>
      <c r="T639" t="e">
        <f t="shared" si="124"/>
        <v>#N/A</v>
      </c>
    </row>
    <row r="640" spans="3:20" x14ac:dyDescent="0.25">
      <c r="C640" s="27" t="s">
        <v>399</v>
      </c>
      <c r="D640" s="27">
        <v>2</v>
      </c>
      <c r="E640" t="e">
        <f t="shared" si="123"/>
        <v>#N/A</v>
      </c>
      <c r="N640" t="s">
        <v>234</v>
      </c>
      <c r="O640" s="11">
        <v>55519</v>
      </c>
      <c r="T640" t="e">
        <f t="shared" si="124"/>
        <v>#N/A</v>
      </c>
    </row>
    <row r="641" spans="3:20" x14ac:dyDescent="0.25">
      <c r="C641" s="27" t="s">
        <v>167</v>
      </c>
      <c r="D641" s="27">
        <v>2</v>
      </c>
      <c r="E641" t="e">
        <f t="shared" si="123"/>
        <v>#N/A</v>
      </c>
      <c r="N641" t="s">
        <v>226</v>
      </c>
      <c r="O641" s="11">
        <v>55456</v>
      </c>
      <c r="T641" t="e">
        <f t="shared" si="124"/>
        <v>#N/A</v>
      </c>
    </row>
    <row r="642" spans="3:20" x14ac:dyDescent="0.25">
      <c r="C642" s="27" t="s">
        <v>15</v>
      </c>
      <c r="D642" s="27">
        <v>1</v>
      </c>
      <c r="E642" t="e">
        <f t="shared" si="123"/>
        <v>#N/A</v>
      </c>
      <c r="N642" t="s">
        <v>162</v>
      </c>
      <c r="O642" s="11">
        <v>54000</v>
      </c>
      <c r="T642" t="e">
        <f t="shared" si="124"/>
        <v>#N/A</v>
      </c>
    </row>
    <row r="643" spans="3:20" x14ac:dyDescent="0.25">
      <c r="C643" s="27" t="s">
        <v>235</v>
      </c>
      <c r="D643" s="27">
        <v>1</v>
      </c>
      <c r="E643">
        <f t="shared" si="123"/>
        <v>5</v>
      </c>
      <c r="N643" t="s">
        <v>142</v>
      </c>
      <c r="O643" s="11">
        <v>53883</v>
      </c>
      <c r="T643" t="e">
        <f t="shared" si="124"/>
        <v>#N/A</v>
      </c>
    </row>
    <row r="644" spans="3:20" x14ac:dyDescent="0.25">
      <c r="C644" s="27" t="s">
        <v>47</v>
      </c>
      <c r="D644" s="27">
        <v>1</v>
      </c>
      <c r="E644" t="e">
        <f t="shared" si="123"/>
        <v>#N/A</v>
      </c>
      <c r="N644" t="s">
        <v>390</v>
      </c>
      <c r="O644" s="11">
        <v>48308</v>
      </c>
      <c r="T644" t="e">
        <f t="shared" si="124"/>
        <v>#N/A</v>
      </c>
    </row>
    <row r="645" spans="3:20" x14ac:dyDescent="0.25">
      <c r="C645" s="27" t="s">
        <v>60</v>
      </c>
      <c r="D645" s="27">
        <v>1</v>
      </c>
      <c r="E645">
        <f t="shared" si="123"/>
        <v>1</v>
      </c>
      <c r="N645" t="s">
        <v>175</v>
      </c>
      <c r="O645" s="11">
        <v>37429</v>
      </c>
      <c r="T645" t="e">
        <f t="shared" si="124"/>
        <v>#N/A</v>
      </c>
    </row>
    <row r="646" spans="3:20" x14ac:dyDescent="0.25">
      <c r="C646" s="27" t="s">
        <v>400</v>
      </c>
      <c r="D646" s="27">
        <v>1</v>
      </c>
      <c r="E646" t="e">
        <f t="shared" si="123"/>
        <v>#N/A</v>
      </c>
      <c r="N646" t="s">
        <v>113</v>
      </c>
      <c r="O646" s="11">
        <v>37132</v>
      </c>
      <c r="T646">
        <f t="shared" si="124"/>
        <v>3</v>
      </c>
    </row>
    <row r="647" spans="3:20" x14ac:dyDescent="0.25">
      <c r="C647" s="27" t="s">
        <v>75</v>
      </c>
      <c r="D647" s="27">
        <v>1</v>
      </c>
      <c r="E647" t="e">
        <f t="shared" ref="E647:E660" si="125">VLOOKUP(C647,C$3:D$168,2,FALSE)</f>
        <v>#N/A</v>
      </c>
      <c r="N647" t="s">
        <v>164</v>
      </c>
      <c r="O647" s="11">
        <v>36979</v>
      </c>
      <c r="T647" t="e">
        <f t="shared" si="124"/>
        <v>#N/A</v>
      </c>
    </row>
    <row r="648" spans="3:20" x14ac:dyDescent="0.25">
      <c r="C648" s="27" t="s">
        <v>83</v>
      </c>
      <c r="D648" s="27">
        <v>1</v>
      </c>
      <c r="E648" t="e">
        <f t="shared" si="125"/>
        <v>#N/A</v>
      </c>
      <c r="N648" t="s">
        <v>127</v>
      </c>
      <c r="O648" s="11">
        <v>36136</v>
      </c>
      <c r="T648" t="e">
        <f t="shared" si="124"/>
        <v>#N/A</v>
      </c>
    </row>
    <row r="649" spans="3:20" x14ac:dyDescent="0.25">
      <c r="C649" s="27" t="s">
        <v>66</v>
      </c>
      <c r="D649" s="27">
        <v>1</v>
      </c>
      <c r="E649" t="e">
        <f t="shared" si="125"/>
        <v>#N/A</v>
      </c>
      <c r="N649" t="s">
        <v>168</v>
      </c>
      <c r="O649" s="11">
        <v>33549</v>
      </c>
      <c r="T649" t="e">
        <f t="shared" si="124"/>
        <v>#N/A</v>
      </c>
    </row>
    <row r="650" spans="3:20" x14ac:dyDescent="0.25">
      <c r="C650" s="27" t="s">
        <v>229</v>
      </c>
      <c r="D650" s="27">
        <v>1</v>
      </c>
      <c r="E650" t="e">
        <f t="shared" si="125"/>
        <v>#N/A</v>
      </c>
      <c r="N650" t="s">
        <v>199</v>
      </c>
      <c r="O650" s="11">
        <v>31458</v>
      </c>
      <c r="T650" t="e">
        <f t="shared" si="124"/>
        <v>#N/A</v>
      </c>
    </row>
    <row r="651" spans="3:20" x14ac:dyDescent="0.25">
      <c r="C651" s="27" t="s">
        <v>141</v>
      </c>
      <c r="D651" s="27">
        <v>1</v>
      </c>
      <c r="E651" t="e">
        <f t="shared" si="125"/>
        <v>#N/A</v>
      </c>
      <c r="N651" t="s">
        <v>227</v>
      </c>
      <c r="O651" s="11">
        <v>30001</v>
      </c>
      <c r="T651" t="e">
        <f t="shared" si="124"/>
        <v>#N/A</v>
      </c>
    </row>
    <row r="652" spans="3:20" x14ac:dyDescent="0.25">
      <c r="C652" s="27" t="s">
        <v>127</v>
      </c>
      <c r="D652" s="27">
        <v>1</v>
      </c>
      <c r="E652" t="e">
        <f t="shared" si="125"/>
        <v>#N/A</v>
      </c>
      <c r="N652" t="s">
        <v>36</v>
      </c>
      <c r="O652" s="11">
        <v>29537</v>
      </c>
      <c r="T652" t="e">
        <f t="shared" si="124"/>
        <v>#N/A</v>
      </c>
    </row>
    <row r="653" spans="3:20" x14ac:dyDescent="0.25">
      <c r="C653" s="27" t="s">
        <v>123</v>
      </c>
      <c r="D653" s="27">
        <v>1</v>
      </c>
      <c r="E653" t="e">
        <f t="shared" si="125"/>
        <v>#N/A</v>
      </c>
      <c r="N653" t="s">
        <v>12</v>
      </c>
      <c r="O653" s="11">
        <v>28502</v>
      </c>
      <c r="T653" t="e">
        <f t="shared" si="124"/>
        <v>#N/A</v>
      </c>
    </row>
    <row r="654" spans="3:20" x14ac:dyDescent="0.25">
      <c r="C654" s="27" t="s">
        <v>121</v>
      </c>
      <c r="D654" s="27">
        <v>1</v>
      </c>
      <c r="E654" t="e">
        <f t="shared" si="125"/>
        <v>#N/A</v>
      </c>
      <c r="N654" t="s">
        <v>46</v>
      </c>
      <c r="O654" s="11">
        <v>23296</v>
      </c>
      <c r="T654" t="e">
        <f t="shared" si="124"/>
        <v>#N/A</v>
      </c>
    </row>
    <row r="655" spans="3:20" x14ac:dyDescent="0.25">
      <c r="C655" s="27" t="s">
        <v>120</v>
      </c>
      <c r="D655" s="27">
        <v>1</v>
      </c>
      <c r="E655">
        <f t="shared" si="125"/>
        <v>3</v>
      </c>
      <c r="N655" t="s">
        <v>146</v>
      </c>
      <c r="O655" s="11">
        <v>20901</v>
      </c>
      <c r="T655" t="e">
        <f t="shared" si="124"/>
        <v>#N/A</v>
      </c>
    </row>
    <row r="656" spans="3:20" x14ac:dyDescent="0.25">
      <c r="C656" s="27" t="s">
        <v>137</v>
      </c>
      <c r="D656" s="27">
        <v>1</v>
      </c>
      <c r="E656" t="e">
        <f t="shared" si="125"/>
        <v>#N/A</v>
      </c>
      <c r="N656" t="s">
        <v>222</v>
      </c>
      <c r="O656" s="11">
        <v>14974</v>
      </c>
      <c r="T656" t="e">
        <f t="shared" si="124"/>
        <v>#N/A</v>
      </c>
    </row>
    <row r="657" spans="3:20" x14ac:dyDescent="0.25">
      <c r="C657" s="27" t="s">
        <v>401</v>
      </c>
      <c r="D657" s="27">
        <v>1</v>
      </c>
      <c r="E657" t="e">
        <f t="shared" si="125"/>
        <v>#N/A</v>
      </c>
      <c r="N657" t="s">
        <v>233</v>
      </c>
      <c r="O657" s="11">
        <v>13452</v>
      </c>
      <c r="T657" t="e">
        <f t="shared" si="124"/>
        <v>#N/A</v>
      </c>
    </row>
    <row r="658" spans="3:20" x14ac:dyDescent="0.25">
      <c r="C658" s="27" t="s">
        <v>146</v>
      </c>
      <c r="D658" s="27">
        <v>1</v>
      </c>
      <c r="E658" t="e">
        <f t="shared" si="125"/>
        <v>#N/A</v>
      </c>
      <c r="N658" t="s">
        <v>211</v>
      </c>
      <c r="O658" s="11">
        <v>13135</v>
      </c>
      <c r="T658" t="e">
        <f t="shared" si="124"/>
        <v>#N/A</v>
      </c>
    </row>
    <row r="659" spans="3:20" x14ac:dyDescent="0.25">
      <c r="C659" s="27" t="s">
        <v>192</v>
      </c>
      <c r="D659" s="27">
        <v>1</v>
      </c>
      <c r="E659" t="e">
        <f t="shared" si="125"/>
        <v>#N/A</v>
      </c>
      <c r="N659" t="s">
        <v>200</v>
      </c>
      <c r="O659" s="11">
        <v>11323</v>
      </c>
      <c r="T659" t="e">
        <f t="shared" si="124"/>
        <v>#N/A</v>
      </c>
    </row>
    <row r="660" spans="3:20" x14ac:dyDescent="0.25">
      <c r="C660" s="27" t="s">
        <v>194</v>
      </c>
      <c r="D660" s="27">
        <v>1</v>
      </c>
      <c r="E660" t="e">
        <f t="shared" si="125"/>
        <v>#N/A</v>
      </c>
      <c r="N660" t="s">
        <v>133</v>
      </c>
      <c r="O660" s="11">
        <v>9945</v>
      </c>
      <c r="T660" t="e">
        <f t="shared" si="124"/>
        <v>#N/A</v>
      </c>
    </row>
    <row r="661" spans="3:20" x14ac:dyDescent="0.25">
      <c r="E661" s="5">
        <f>COUNT(E454:E660)</f>
        <v>146</v>
      </c>
      <c r="F661" s="17" t="s">
        <v>462</v>
      </c>
      <c r="N661" t="s">
        <v>160</v>
      </c>
      <c r="O661" s="11">
        <v>8938</v>
      </c>
      <c r="T661" t="e">
        <f t="shared" si="124"/>
        <v>#N/A</v>
      </c>
    </row>
    <row r="662" spans="3:20" x14ac:dyDescent="0.25">
      <c r="N662" t="s">
        <v>165</v>
      </c>
      <c r="O662" s="11">
        <v>6081</v>
      </c>
      <c r="T662" t="e">
        <f t="shared" si="124"/>
        <v>#N/A</v>
      </c>
    </row>
    <row r="663" spans="3:20" x14ac:dyDescent="0.25">
      <c r="C663" s="5" t="s">
        <v>418</v>
      </c>
      <c r="N663" t="s">
        <v>232</v>
      </c>
      <c r="O663" s="11">
        <v>4922</v>
      </c>
      <c r="T663" t="e">
        <f t="shared" si="124"/>
        <v>#N/A</v>
      </c>
    </row>
    <row r="664" spans="3:20" x14ac:dyDescent="0.25">
      <c r="C664" t="s">
        <v>50</v>
      </c>
      <c r="D664" s="29">
        <v>568192066</v>
      </c>
      <c r="E664">
        <f>VLOOKUP(C664,C$3:D$168,2,FALSE)</f>
        <v>8142</v>
      </c>
      <c r="N664" t="s">
        <v>161</v>
      </c>
      <c r="O664" s="11">
        <v>4000</v>
      </c>
      <c r="T664" t="e">
        <f t="shared" si="124"/>
        <v>#N/A</v>
      </c>
    </row>
    <row r="665" spans="3:20" x14ac:dyDescent="0.25">
      <c r="C665" t="s">
        <v>10</v>
      </c>
      <c r="D665" s="29">
        <v>254295536</v>
      </c>
      <c r="E665">
        <f t="shared" ref="E665:E728" si="126">VLOOKUP(C665,C$3:D$168,2,FALSE)</f>
        <v>47605</v>
      </c>
      <c r="N665" t="s">
        <v>236</v>
      </c>
      <c r="O665" s="11">
        <v>2655</v>
      </c>
      <c r="T665" t="e">
        <f t="shared" si="124"/>
        <v>#N/A</v>
      </c>
    </row>
    <row r="666" spans="3:20" x14ac:dyDescent="0.25">
      <c r="C666" t="s">
        <v>90</v>
      </c>
      <c r="D666" s="29">
        <v>151598994</v>
      </c>
      <c r="E666">
        <f t="shared" si="126"/>
        <v>11109</v>
      </c>
      <c r="N666" t="s">
        <v>224</v>
      </c>
      <c r="O666" s="11">
        <v>2563</v>
      </c>
      <c r="T666" t="e">
        <f t="shared" si="124"/>
        <v>#N/A</v>
      </c>
    </row>
    <row r="667" spans="3:20" x14ac:dyDescent="0.25">
      <c r="C667" t="s">
        <v>99</v>
      </c>
      <c r="D667" s="29">
        <v>100684474</v>
      </c>
      <c r="E667">
        <f t="shared" si="126"/>
        <v>2475</v>
      </c>
      <c r="N667" t="s">
        <v>140</v>
      </c>
      <c r="O667" s="11">
        <v>2302</v>
      </c>
      <c r="T667" t="e">
        <f t="shared" si="124"/>
        <v>#N/A</v>
      </c>
    </row>
    <row r="668" spans="3:20" x14ac:dyDescent="0.25">
      <c r="C668" t="s">
        <v>35</v>
      </c>
      <c r="D668" s="29">
        <v>99357737</v>
      </c>
      <c r="E668">
        <f t="shared" si="126"/>
        <v>1542</v>
      </c>
      <c r="N668" t="s">
        <v>51</v>
      </c>
      <c r="O668" s="11">
        <v>2072</v>
      </c>
      <c r="T668" t="e">
        <f t="shared" si="124"/>
        <v>#N/A</v>
      </c>
    </row>
    <row r="669" spans="3:20" x14ac:dyDescent="0.25">
      <c r="C669" t="s">
        <v>250</v>
      </c>
      <c r="D669" s="29">
        <v>75926004</v>
      </c>
      <c r="E669">
        <f t="shared" si="126"/>
        <v>1314</v>
      </c>
      <c r="N669" t="s">
        <v>139</v>
      </c>
      <c r="O669" s="11">
        <v>1613</v>
      </c>
      <c r="T669" t="e">
        <f t="shared" si="124"/>
        <v>#N/A</v>
      </c>
    </row>
    <row r="670" spans="3:20" x14ac:dyDescent="0.25">
      <c r="C670" t="s">
        <v>76</v>
      </c>
      <c r="D670" s="29">
        <v>68296919</v>
      </c>
      <c r="E670">
        <f t="shared" si="126"/>
        <v>9713</v>
      </c>
      <c r="N670" t="s">
        <v>411</v>
      </c>
      <c r="O670" s="11">
        <v>1411</v>
      </c>
      <c r="T670" t="e">
        <f t="shared" si="124"/>
        <v>#N/A</v>
      </c>
    </row>
    <row r="671" spans="3:20" x14ac:dyDescent="0.25">
      <c r="C671" t="s">
        <v>138</v>
      </c>
      <c r="D671" s="29">
        <v>55930391</v>
      </c>
      <c r="E671">
        <f t="shared" si="126"/>
        <v>258</v>
      </c>
      <c r="N671" t="s">
        <v>8</v>
      </c>
      <c r="O671" s="11">
        <v>839</v>
      </c>
      <c r="T671" t="e">
        <f t="shared" si="124"/>
        <v>#N/A</v>
      </c>
    </row>
    <row r="672" spans="3:20" x14ac:dyDescent="0.25">
      <c r="C672" t="s">
        <v>204</v>
      </c>
      <c r="D672" s="29">
        <v>54861245</v>
      </c>
      <c r="E672">
        <f t="shared" si="126"/>
        <v>8790</v>
      </c>
      <c r="N672" t="s">
        <v>52</v>
      </c>
      <c r="O672" s="11">
        <v>596</v>
      </c>
      <c r="T672" t="e">
        <f t="shared" si="124"/>
        <v>#N/A</v>
      </c>
    </row>
    <row r="673" spans="3:20" x14ac:dyDescent="0.25">
      <c r="C673" t="s">
        <v>215</v>
      </c>
      <c r="D673" s="29">
        <v>54473474</v>
      </c>
      <c r="E673">
        <f t="shared" si="126"/>
        <v>3945</v>
      </c>
      <c r="N673" t="s">
        <v>152</v>
      </c>
      <c r="O673" s="11">
        <v>56</v>
      </c>
      <c r="T673" t="e">
        <f t="shared" si="124"/>
        <v>#N/A</v>
      </c>
    </row>
    <row r="674" spans="3:20" x14ac:dyDescent="0.25">
      <c r="C674" t="s">
        <v>126</v>
      </c>
      <c r="D674" s="29">
        <v>44173551</v>
      </c>
      <c r="E674">
        <f t="shared" si="126"/>
        <v>1003</v>
      </c>
    </row>
    <row r="675" spans="3:20" x14ac:dyDescent="0.25">
      <c r="C675" s="5" t="s">
        <v>249</v>
      </c>
      <c r="D675" s="29">
        <v>41091681</v>
      </c>
      <c r="E675">
        <f t="shared" si="126"/>
        <v>4302</v>
      </c>
    </row>
    <row r="676" spans="3:20" x14ac:dyDescent="0.25">
      <c r="C676" t="s">
        <v>91</v>
      </c>
      <c r="D676" s="29">
        <v>38191873</v>
      </c>
      <c r="E676">
        <f t="shared" si="126"/>
        <v>851</v>
      </c>
    </row>
    <row r="677" spans="3:20" x14ac:dyDescent="0.25">
      <c r="C677" t="s">
        <v>151</v>
      </c>
      <c r="D677" s="29">
        <v>37602976</v>
      </c>
      <c r="E677">
        <f t="shared" si="126"/>
        <v>812</v>
      </c>
    </row>
    <row r="678" spans="3:20" x14ac:dyDescent="0.25">
      <c r="C678" t="s">
        <v>64</v>
      </c>
      <c r="D678" s="29">
        <v>36881374</v>
      </c>
      <c r="E678">
        <f t="shared" si="126"/>
        <v>581</v>
      </c>
    </row>
    <row r="679" spans="3:20" x14ac:dyDescent="0.25">
      <c r="C679" t="s">
        <v>210</v>
      </c>
      <c r="D679" s="29">
        <v>36140967</v>
      </c>
      <c r="E679">
        <f t="shared" si="126"/>
        <v>699</v>
      </c>
    </row>
    <row r="680" spans="3:20" x14ac:dyDescent="0.25">
      <c r="C680" t="s">
        <v>197</v>
      </c>
      <c r="D680" s="29">
        <v>35990932</v>
      </c>
      <c r="E680">
        <f t="shared" si="126"/>
        <v>1689</v>
      </c>
    </row>
    <row r="681" spans="3:20" x14ac:dyDescent="0.25">
      <c r="C681" t="s">
        <v>96</v>
      </c>
      <c r="D681" s="29">
        <v>35531527</v>
      </c>
      <c r="E681">
        <f t="shared" si="126"/>
        <v>2996</v>
      </c>
    </row>
    <row r="682" spans="3:20" x14ac:dyDescent="0.25">
      <c r="C682" t="s">
        <v>182</v>
      </c>
      <c r="D682" s="29">
        <v>33870948</v>
      </c>
      <c r="E682">
        <f t="shared" si="126"/>
        <v>1747</v>
      </c>
    </row>
    <row r="683" spans="3:20" x14ac:dyDescent="0.25">
      <c r="C683" t="s">
        <v>44</v>
      </c>
      <c r="D683" s="29">
        <v>29760764</v>
      </c>
      <c r="E683">
        <f t="shared" si="126"/>
        <v>5839</v>
      </c>
    </row>
    <row r="684" spans="3:20" x14ac:dyDescent="0.25">
      <c r="C684" t="s">
        <v>153</v>
      </c>
      <c r="D684" s="29">
        <v>24969935</v>
      </c>
      <c r="E684">
        <f t="shared" si="126"/>
        <v>1601</v>
      </c>
    </row>
    <row r="685" spans="3:20" x14ac:dyDescent="0.25">
      <c r="C685" t="s">
        <v>18</v>
      </c>
      <c r="D685" s="29">
        <v>23543412</v>
      </c>
      <c r="E685">
        <f t="shared" si="126"/>
        <v>447</v>
      </c>
    </row>
    <row r="686" spans="3:20" x14ac:dyDescent="0.25">
      <c r="C686" t="s">
        <v>53</v>
      </c>
      <c r="D686" s="29">
        <v>22160055</v>
      </c>
      <c r="E686">
        <f t="shared" si="126"/>
        <v>356</v>
      </c>
    </row>
    <row r="687" spans="3:20" x14ac:dyDescent="0.25">
      <c r="C687" s="5" t="s">
        <v>251</v>
      </c>
      <c r="D687" s="29">
        <v>20504000</v>
      </c>
      <c r="E687">
        <f t="shared" si="126"/>
        <v>1496</v>
      </c>
    </row>
    <row r="688" spans="3:20" x14ac:dyDescent="0.25">
      <c r="C688" t="s">
        <v>179</v>
      </c>
      <c r="D688" s="29">
        <v>20012275</v>
      </c>
      <c r="E688">
        <f t="shared" si="126"/>
        <v>569</v>
      </c>
    </row>
    <row r="689" spans="3:5" x14ac:dyDescent="0.25">
      <c r="C689" t="s">
        <v>119</v>
      </c>
      <c r="D689" s="29">
        <v>19200408</v>
      </c>
      <c r="E689">
        <f t="shared" si="126"/>
        <v>1847</v>
      </c>
    </row>
    <row r="690" spans="3:5" x14ac:dyDescent="0.25">
      <c r="C690" t="s">
        <v>145</v>
      </c>
      <c r="D690" s="29">
        <v>18960037</v>
      </c>
      <c r="E690">
        <f t="shared" si="126"/>
        <v>971</v>
      </c>
    </row>
    <row r="691" spans="3:5" x14ac:dyDescent="0.25">
      <c r="C691" t="s">
        <v>21</v>
      </c>
      <c r="D691" s="29">
        <v>18129727</v>
      </c>
      <c r="E691">
        <f t="shared" si="126"/>
        <v>4098</v>
      </c>
    </row>
    <row r="692" spans="3:5" x14ac:dyDescent="0.25">
      <c r="C692" t="s">
        <v>191</v>
      </c>
      <c r="D692" s="29">
        <v>17779139</v>
      </c>
      <c r="E692">
        <f t="shared" si="126"/>
        <v>819</v>
      </c>
    </row>
    <row r="693" spans="3:5" x14ac:dyDescent="0.25">
      <c r="C693" t="s">
        <v>130</v>
      </c>
      <c r="D693" s="29">
        <v>17770081</v>
      </c>
      <c r="E693">
        <f t="shared" si="126"/>
        <v>130</v>
      </c>
    </row>
    <row r="694" spans="3:5" x14ac:dyDescent="0.25">
      <c r="C694" t="s">
        <v>216</v>
      </c>
      <c r="D694" s="29">
        <v>17656414</v>
      </c>
      <c r="E694">
        <f t="shared" si="126"/>
        <v>2414</v>
      </c>
    </row>
    <row r="695" spans="3:5" x14ac:dyDescent="0.25">
      <c r="C695" t="s">
        <v>134</v>
      </c>
      <c r="D695" s="29">
        <v>15559488</v>
      </c>
      <c r="E695">
        <f t="shared" si="126"/>
        <v>2522</v>
      </c>
    </row>
    <row r="696" spans="3:5" x14ac:dyDescent="0.25">
      <c r="C696" t="s">
        <v>202</v>
      </c>
      <c r="D696" s="29">
        <v>15115820</v>
      </c>
      <c r="E696">
        <f t="shared" si="126"/>
        <v>580</v>
      </c>
    </row>
    <row r="697" spans="3:5" x14ac:dyDescent="0.25">
      <c r="C697" t="s">
        <v>170</v>
      </c>
      <c r="D697" s="29">
        <v>14328632</v>
      </c>
      <c r="E697">
        <f t="shared" si="126"/>
        <v>443</v>
      </c>
    </row>
    <row r="698" spans="3:5" x14ac:dyDescent="0.25">
      <c r="C698" t="s">
        <v>102</v>
      </c>
      <c r="D698" s="29">
        <v>13805311</v>
      </c>
      <c r="E698">
        <f t="shared" si="126"/>
        <v>148</v>
      </c>
    </row>
    <row r="699" spans="3:5" x14ac:dyDescent="0.25">
      <c r="C699" t="s">
        <v>209</v>
      </c>
      <c r="D699" s="29">
        <v>12353883</v>
      </c>
      <c r="E699">
        <f t="shared" si="126"/>
        <v>86</v>
      </c>
    </row>
    <row r="700" spans="3:5" x14ac:dyDescent="0.25">
      <c r="C700" t="s">
        <v>150</v>
      </c>
      <c r="D700" s="29">
        <v>11287915</v>
      </c>
      <c r="E700">
        <f t="shared" si="126"/>
        <v>134</v>
      </c>
    </row>
    <row r="701" spans="3:5" x14ac:dyDescent="0.25">
      <c r="C701" t="s">
        <v>157</v>
      </c>
      <c r="D701" s="29">
        <v>10924252</v>
      </c>
      <c r="E701">
        <f t="shared" si="126"/>
        <v>645</v>
      </c>
    </row>
    <row r="702" spans="3:5" x14ac:dyDescent="0.25">
      <c r="C702" t="s">
        <v>49</v>
      </c>
      <c r="D702" s="29">
        <v>10482463</v>
      </c>
      <c r="E702">
        <f t="shared" si="126"/>
        <v>279</v>
      </c>
    </row>
    <row r="703" spans="3:5" x14ac:dyDescent="0.25">
      <c r="C703" t="s">
        <v>207</v>
      </c>
      <c r="D703" s="29">
        <v>10369924</v>
      </c>
      <c r="E703">
        <f t="shared" si="126"/>
        <v>2</v>
      </c>
    </row>
    <row r="704" spans="3:5" x14ac:dyDescent="0.25">
      <c r="C704" t="s">
        <v>26</v>
      </c>
      <c r="D704" s="29">
        <v>10148280</v>
      </c>
      <c r="E704">
        <f t="shared" si="126"/>
        <v>189</v>
      </c>
    </row>
    <row r="705" spans="3:5" x14ac:dyDescent="0.25">
      <c r="C705" t="s">
        <v>101</v>
      </c>
      <c r="D705" s="7">
        <v>9341977</v>
      </c>
      <c r="E705">
        <f t="shared" si="126"/>
        <v>45</v>
      </c>
    </row>
    <row r="706" spans="3:5" x14ac:dyDescent="0.25">
      <c r="C706" t="s">
        <v>28</v>
      </c>
      <c r="D706" s="7">
        <v>8559449</v>
      </c>
      <c r="E706">
        <f t="shared" si="126"/>
        <v>1441</v>
      </c>
    </row>
    <row r="707" spans="3:5" x14ac:dyDescent="0.25">
      <c r="C707" t="s">
        <v>187</v>
      </c>
      <c r="D707" s="7">
        <v>8557561</v>
      </c>
      <c r="E707">
        <f t="shared" si="126"/>
        <v>1496</v>
      </c>
    </row>
    <row r="708" spans="3:5" x14ac:dyDescent="0.25">
      <c r="C708" t="s">
        <v>4</v>
      </c>
      <c r="D708" s="7">
        <v>7632975</v>
      </c>
      <c r="E708">
        <f t="shared" si="126"/>
        <v>843</v>
      </c>
    </row>
    <row r="709" spans="3:5" x14ac:dyDescent="0.25">
      <c r="C709" t="s">
        <v>184</v>
      </c>
      <c r="D709" s="7">
        <v>7183409</v>
      </c>
      <c r="E709">
        <f t="shared" si="126"/>
        <v>57</v>
      </c>
    </row>
    <row r="710" spans="3:5" x14ac:dyDescent="0.25">
      <c r="C710" t="s">
        <v>88</v>
      </c>
      <c r="D710" s="7">
        <v>7170086</v>
      </c>
      <c r="E710">
        <f t="shared" si="126"/>
        <v>405</v>
      </c>
    </row>
    <row r="711" spans="3:5" x14ac:dyDescent="0.25">
      <c r="C711" t="s">
        <v>154</v>
      </c>
      <c r="D711" s="7">
        <v>6900134</v>
      </c>
      <c r="E711">
        <f t="shared" si="126"/>
        <v>887</v>
      </c>
    </row>
    <row r="712" spans="3:5" x14ac:dyDescent="0.25">
      <c r="C712" t="s">
        <v>7</v>
      </c>
      <c r="D712" s="7">
        <v>6752540</v>
      </c>
      <c r="E712">
        <f t="shared" si="126"/>
        <v>2252</v>
      </c>
    </row>
    <row r="713" spans="3:5" x14ac:dyDescent="0.25">
      <c r="C713" t="s">
        <v>22</v>
      </c>
      <c r="D713" s="7">
        <v>6657992</v>
      </c>
      <c r="E713">
        <f t="shared" si="126"/>
        <v>861</v>
      </c>
    </row>
    <row r="714" spans="3:5" x14ac:dyDescent="0.25">
      <c r="C714" s="5" t="s">
        <v>372</v>
      </c>
      <c r="D714" s="7">
        <v>6136331</v>
      </c>
      <c r="E714">
        <f t="shared" si="126"/>
        <v>20</v>
      </c>
    </row>
    <row r="715" spans="3:5" x14ac:dyDescent="0.25">
      <c r="C715" t="s">
        <v>78</v>
      </c>
      <c r="D715" s="7">
        <v>6029983</v>
      </c>
      <c r="E715">
        <f t="shared" si="126"/>
        <v>927</v>
      </c>
    </row>
    <row r="716" spans="3:5" x14ac:dyDescent="0.25">
      <c r="C716" t="s">
        <v>14</v>
      </c>
      <c r="D716" s="7">
        <v>5690291</v>
      </c>
      <c r="E716">
        <f t="shared" si="126"/>
        <v>633</v>
      </c>
    </row>
    <row r="717" spans="3:5" x14ac:dyDescent="0.25">
      <c r="C717" t="s">
        <v>95</v>
      </c>
      <c r="D717" s="7">
        <v>5568961</v>
      </c>
      <c r="E717">
        <f t="shared" si="126"/>
        <v>1135</v>
      </c>
    </row>
    <row r="718" spans="3:5" x14ac:dyDescent="0.25">
      <c r="C718" s="5" t="s">
        <v>252</v>
      </c>
      <c r="D718" s="7">
        <v>5474994</v>
      </c>
      <c r="E718">
        <f t="shared" si="126"/>
        <v>114</v>
      </c>
    </row>
    <row r="719" spans="3:5" x14ac:dyDescent="0.25">
      <c r="C719" t="s">
        <v>63</v>
      </c>
      <c r="D719" s="7">
        <v>5348765</v>
      </c>
      <c r="E719">
        <f t="shared" si="126"/>
        <v>79</v>
      </c>
    </row>
    <row r="720" spans="3:5" x14ac:dyDescent="0.25">
      <c r="C720" t="s">
        <v>237</v>
      </c>
      <c r="D720" s="7">
        <v>5207762</v>
      </c>
      <c r="E720">
        <f t="shared" si="126"/>
        <v>991</v>
      </c>
    </row>
    <row r="721" spans="3:5" x14ac:dyDescent="0.25">
      <c r="C721" t="s">
        <v>59</v>
      </c>
      <c r="D721" s="7">
        <v>5155411</v>
      </c>
      <c r="E721">
        <f t="shared" si="126"/>
        <v>1043</v>
      </c>
    </row>
    <row r="722" spans="3:5" x14ac:dyDescent="0.25">
      <c r="D722" s="7"/>
      <c r="E722" t="e">
        <f t="shared" si="126"/>
        <v>#N/A</v>
      </c>
    </row>
    <row r="723" spans="3:5" x14ac:dyDescent="0.25">
      <c r="C723" t="s">
        <v>201</v>
      </c>
      <c r="D723" s="7">
        <v>4941704</v>
      </c>
      <c r="E723">
        <f t="shared" si="126"/>
        <v>17</v>
      </c>
    </row>
    <row r="724" spans="3:5" x14ac:dyDescent="0.25">
      <c r="C724" t="s">
        <v>72</v>
      </c>
      <c r="D724" s="7">
        <v>4789266</v>
      </c>
      <c r="E724">
        <f t="shared" si="126"/>
        <v>911</v>
      </c>
    </row>
    <row r="725" spans="3:5" x14ac:dyDescent="0.25">
      <c r="C725" t="s">
        <v>62</v>
      </c>
      <c r="D725" s="7">
        <v>4539869</v>
      </c>
      <c r="E725">
        <f t="shared" si="126"/>
        <v>16</v>
      </c>
    </row>
    <row r="726" spans="3:5" x14ac:dyDescent="0.25">
      <c r="C726" t="s">
        <v>3</v>
      </c>
      <c r="D726" s="7">
        <v>4523412</v>
      </c>
      <c r="E726">
        <f t="shared" si="126"/>
        <v>109</v>
      </c>
    </row>
    <row r="727" spans="3:5" x14ac:dyDescent="0.25">
      <c r="C727" t="s">
        <v>203</v>
      </c>
      <c r="D727" s="7">
        <v>4517169</v>
      </c>
      <c r="E727">
        <f t="shared" si="126"/>
        <v>440</v>
      </c>
    </row>
    <row r="728" spans="3:5" x14ac:dyDescent="0.25">
      <c r="C728" t="s">
        <v>143</v>
      </c>
      <c r="D728" s="7">
        <v>4471907</v>
      </c>
      <c r="E728">
        <f t="shared" si="126"/>
        <v>616</v>
      </c>
    </row>
    <row r="729" spans="3:5" x14ac:dyDescent="0.25">
      <c r="C729" t="s">
        <v>196</v>
      </c>
      <c r="D729" s="7">
        <v>4447885</v>
      </c>
      <c r="E729">
        <f t="shared" ref="E729:E792" si="127">VLOOKUP(C729,C$3:D$168,2,FALSE)</f>
        <v>216</v>
      </c>
    </row>
    <row r="730" spans="3:5" x14ac:dyDescent="0.25">
      <c r="C730" t="s">
        <v>176</v>
      </c>
      <c r="D730" s="7">
        <v>4386470</v>
      </c>
      <c r="E730">
        <f t="shared" si="127"/>
        <v>567</v>
      </c>
    </row>
    <row r="731" spans="3:5" x14ac:dyDescent="0.25">
      <c r="C731" t="s">
        <v>212</v>
      </c>
      <c r="D731" s="7">
        <v>4321814</v>
      </c>
      <c r="E731">
        <f t="shared" si="127"/>
        <v>52</v>
      </c>
    </row>
    <row r="732" spans="3:5" x14ac:dyDescent="0.25">
      <c r="C732" t="s">
        <v>77</v>
      </c>
      <c r="D732" s="7">
        <v>4217454</v>
      </c>
      <c r="E732">
        <f t="shared" si="127"/>
        <v>103</v>
      </c>
    </row>
    <row r="733" spans="3:5" x14ac:dyDescent="0.25">
      <c r="C733" t="s">
        <v>174</v>
      </c>
      <c r="D733" s="7">
        <v>3971318</v>
      </c>
      <c r="E733">
        <f t="shared" si="127"/>
        <v>1513</v>
      </c>
    </row>
    <row r="734" spans="3:5" x14ac:dyDescent="0.25">
      <c r="C734" t="s">
        <v>183</v>
      </c>
      <c r="D734" s="7">
        <v>3927948</v>
      </c>
      <c r="E734">
        <f t="shared" si="127"/>
        <v>256</v>
      </c>
    </row>
    <row r="735" spans="3:5" x14ac:dyDescent="0.25">
      <c r="C735" t="s">
        <v>38</v>
      </c>
      <c r="D735" s="7">
        <v>3881287</v>
      </c>
      <c r="E735">
        <f t="shared" si="127"/>
        <v>245</v>
      </c>
    </row>
    <row r="736" spans="3:5" x14ac:dyDescent="0.25">
      <c r="C736" t="s">
        <v>135</v>
      </c>
      <c r="D736" s="7">
        <v>3873982</v>
      </c>
      <c r="E736">
        <f t="shared" si="127"/>
        <v>729</v>
      </c>
    </row>
    <row r="737" spans="3:5" x14ac:dyDescent="0.25">
      <c r="C737" t="s">
        <v>94</v>
      </c>
      <c r="D737" s="7">
        <v>3730402</v>
      </c>
      <c r="E737">
        <f t="shared" si="127"/>
        <v>505</v>
      </c>
    </row>
    <row r="738" spans="3:5" x14ac:dyDescent="0.25">
      <c r="C738" t="s">
        <v>32</v>
      </c>
      <c r="D738" s="7">
        <v>3517991</v>
      </c>
      <c r="E738">
        <f t="shared" si="127"/>
        <v>22</v>
      </c>
    </row>
    <row r="739" spans="3:5" x14ac:dyDescent="0.25">
      <c r="C739" t="s">
        <v>217</v>
      </c>
      <c r="D739" s="7">
        <v>3500047</v>
      </c>
      <c r="E739">
        <f t="shared" si="127"/>
        <v>472</v>
      </c>
    </row>
    <row r="740" spans="3:5" x14ac:dyDescent="0.25">
      <c r="C740" t="s">
        <v>9</v>
      </c>
      <c r="D740" s="7">
        <v>3332602</v>
      </c>
      <c r="E740">
        <f t="shared" si="127"/>
        <v>36</v>
      </c>
    </row>
    <row r="741" spans="3:5" x14ac:dyDescent="0.25">
      <c r="C741" t="s">
        <v>16</v>
      </c>
      <c r="D741" s="7">
        <v>3058195</v>
      </c>
      <c r="E741" t="e">
        <f t="shared" si="127"/>
        <v>#N/A</v>
      </c>
    </row>
    <row r="742" spans="3:5" x14ac:dyDescent="0.25">
      <c r="C742" t="s">
        <v>57</v>
      </c>
      <c r="D742" s="7">
        <v>2839881</v>
      </c>
      <c r="E742">
        <f t="shared" si="127"/>
        <v>13</v>
      </c>
    </row>
    <row r="743" spans="3:5" x14ac:dyDescent="0.25">
      <c r="C743" t="s">
        <v>56</v>
      </c>
      <c r="D743" s="7">
        <v>2822427</v>
      </c>
      <c r="E743">
        <f t="shared" si="127"/>
        <v>257</v>
      </c>
    </row>
    <row r="744" spans="3:5" x14ac:dyDescent="0.25">
      <c r="C744" t="s">
        <v>100</v>
      </c>
      <c r="D744" s="7">
        <v>2668644</v>
      </c>
      <c r="E744">
        <f t="shared" si="127"/>
        <v>162</v>
      </c>
    </row>
    <row r="745" spans="3:5" x14ac:dyDescent="0.25">
      <c r="C745" t="s">
        <v>109</v>
      </c>
      <c r="D745" s="7">
        <v>2535918</v>
      </c>
      <c r="E745">
        <f t="shared" si="127"/>
        <v>112</v>
      </c>
    </row>
    <row r="746" spans="3:5" x14ac:dyDescent="0.25">
      <c r="C746" t="s">
        <v>33</v>
      </c>
      <c r="D746" s="7">
        <v>2535356</v>
      </c>
      <c r="E746">
        <f t="shared" si="127"/>
        <v>26</v>
      </c>
    </row>
    <row r="747" spans="3:5" x14ac:dyDescent="0.25">
      <c r="C747" t="s">
        <v>171</v>
      </c>
      <c r="D747" s="7">
        <v>2490631</v>
      </c>
      <c r="E747">
        <f t="shared" si="127"/>
        <v>14</v>
      </c>
    </row>
    <row r="748" spans="3:5" x14ac:dyDescent="0.25">
      <c r="C748" t="s">
        <v>114</v>
      </c>
      <c r="D748" s="7">
        <v>2397517</v>
      </c>
      <c r="E748">
        <f t="shared" si="127"/>
        <v>379</v>
      </c>
    </row>
    <row r="749" spans="3:5" x14ac:dyDescent="0.25">
      <c r="C749" t="s">
        <v>82</v>
      </c>
      <c r="D749" s="7">
        <v>2255845</v>
      </c>
      <c r="E749">
        <f t="shared" si="127"/>
        <v>7</v>
      </c>
    </row>
    <row r="750" spans="3:5" x14ac:dyDescent="0.25">
      <c r="C750" t="s">
        <v>93</v>
      </c>
      <c r="D750" s="7">
        <v>2210175</v>
      </c>
      <c r="E750">
        <f t="shared" si="127"/>
        <v>122</v>
      </c>
    </row>
    <row r="751" spans="3:5" x14ac:dyDescent="0.25">
      <c r="C751" t="s">
        <v>55</v>
      </c>
      <c r="D751" s="7">
        <v>2202308</v>
      </c>
      <c r="E751">
        <f t="shared" si="127"/>
        <v>70</v>
      </c>
    </row>
    <row r="752" spans="3:5" x14ac:dyDescent="0.25">
      <c r="C752" t="s">
        <v>214</v>
      </c>
      <c r="D752" s="7">
        <v>2156791</v>
      </c>
      <c r="E752">
        <f t="shared" si="127"/>
        <v>28</v>
      </c>
    </row>
    <row r="753" spans="3:9" x14ac:dyDescent="0.25">
      <c r="C753" t="s">
        <v>105</v>
      </c>
      <c r="D753" s="7">
        <v>2095304</v>
      </c>
      <c r="E753">
        <f t="shared" si="127"/>
        <v>34</v>
      </c>
    </row>
    <row r="754" spans="3:9" x14ac:dyDescent="0.25">
      <c r="C754" t="s">
        <v>220</v>
      </c>
      <c r="D754" s="7">
        <v>2079917</v>
      </c>
      <c r="E754">
        <f t="shared" si="127"/>
        <v>30</v>
      </c>
    </row>
    <row r="755" spans="3:9" x14ac:dyDescent="0.25">
      <c r="C755" t="s">
        <v>238</v>
      </c>
      <c r="D755" s="7">
        <v>1897555</v>
      </c>
      <c r="E755">
        <f t="shared" si="127"/>
        <v>66</v>
      </c>
    </row>
    <row r="756" spans="3:9" x14ac:dyDescent="0.25">
      <c r="C756" t="s">
        <v>213</v>
      </c>
      <c r="D756" s="7">
        <v>1860966</v>
      </c>
      <c r="E756">
        <f t="shared" si="127"/>
        <v>15</v>
      </c>
    </row>
    <row r="757" spans="3:9" x14ac:dyDescent="0.25">
      <c r="C757" t="s">
        <v>144</v>
      </c>
      <c r="D757" s="7">
        <v>1854090</v>
      </c>
      <c r="E757">
        <f t="shared" si="127"/>
        <v>25</v>
      </c>
    </row>
    <row r="758" spans="3:9" x14ac:dyDescent="0.25">
      <c r="C758" t="s">
        <v>206</v>
      </c>
      <c r="D758" s="7">
        <v>1827781</v>
      </c>
      <c r="E758">
        <f t="shared" si="127"/>
        <v>84</v>
      </c>
    </row>
    <row r="759" spans="3:9" x14ac:dyDescent="0.25">
      <c r="C759" t="s">
        <v>248</v>
      </c>
      <c r="D759" s="7">
        <v>1779915</v>
      </c>
      <c r="E759">
        <f t="shared" si="127"/>
        <v>52</v>
      </c>
    </row>
    <row r="760" spans="3:9" x14ac:dyDescent="0.25">
      <c r="C760" t="s">
        <v>149</v>
      </c>
      <c r="D760" s="7">
        <v>1771188</v>
      </c>
      <c r="E760">
        <f t="shared" si="127"/>
        <v>5</v>
      </c>
    </row>
    <row r="761" spans="3:9" x14ac:dyDescent="0.25">
      <c r="C761" t="s">
        <v>155</v>
      </c>
      <c r="D761" s="7">
        <v>1719437</v>
      </c>
      <c r="E761">
        <f t="shared" si="127"/>
        <v>87</v>
      </c>
    </row>
    <row r="762" spans="3:9" x14ac:dyDescent="0.25">
      <c r="C762" t="s">
        <v>11</v>
      </c>
      <c r="D762" s="7">
        <v>1659269</v>
      </c>
      <c r="E762" t="e">
        <f t="shared" si="127"/>
        <v>#N/A</v>
      </c>
    </row>
    <row r="763" spans="3:9" x14ac:dyDescent="0.25">
      <c r="C763" t="s">
        <v>13</v>
      </c>
      <c r="D763" s="7">
        <v>1641241</v>
      </c>
      <c r="E763">
        <f t="shared" si="127"/>
        <v>23</v>
      </c>
    </row>
    <row r="764" spans="3:9" x14ac:dyDescent="0.25">
      <c r="C764" t="s">
        <v>108</v>
      </c>
      <c r="D764" s="7">
        <v>1621769</v>
      </c>
      <c r="E764">
        <f t="shared" si="127"/>
        <v>102</v>
      </c>
    </row>
    <row r="765" spans="3:9" x14ac:dyDescent="0.25">
      <c r="C765" t="s">
        <v>147</v>
      </c>
      <c r="D765" s="7">
        <v>1586537</v>
      </c>
      <c r="E765">
        <f t="shared" si="127"/>
        <v>18</v>
      </c>
    </row>
    <row r="766" spans="3:9" x14ac:dyDescent="0.25">
      <c r="C766" t="s">
        <v>221</v>
      </c>
      <c r="D766" s="7">
        <v>1585973</v>
      </c>
      <c r="E766" t="e">
        <f t="shared" si="127"/>
        <v>#N/A</v>
      </c>
    </row>
    <row r="767" spans="3:9" x14ac:dyDescent="0.25">
      <c r="C767" t="s">
        <v>65</v>
      </c>
      <c r="D767" s="7">
        <v>1553115</v>
      </c>
      <c r="E767">
        <f t="shared" si="127"/>
        <v>2</v>
      </c>
      <c r="I767" s="5"/>
    </row>
    <row r="768" spans="3:9" x14ac:dyDescent="0.25">
      <c r="C768" t="s">
        <v>87</v>
      </c>
      <c r="D768" s="7">
        <v>1503350</v>
      </c>
      <c r="E768">
        <f t="shared" si="127"/>
        <v>4</v>
      </c>
    </row>
    <row r="769" spans="3:5" x14ac:dyDescent="0.25">
      <c r="C769" t="s">
        <v>177</v>
      </c>
      <c r="D769" s="7">
        <v>1397632</v>
      </c>
      <c r="E769">
        <f t="shared" si="127"/>
        <v>357</v>
      </c>
    </row>
    <row r="770" spans="3:5" x14ac:dyDescent="0.25">
      <c r="C770" t="s">
        <v>69</v>
      </c>
      <c r="D770" s="7">
        <v>1352259</v>
      </c>
      <c r="E770">
        <f t="shared" si="127"/>
        <v>350</v>
      </c>
    </row>
    <row r="771" spans="3:5" x14ac:dyDescent="0.25">
      <c r="C771" t="s">
        <v>98</v>
      </c>
      <c r="D771" s="7">
        <v>1343472</v>
      </c>
      <c r="E771">
        <f t="shared" si="127"/>
        <v>49</v>
      </c>
    </row>
    <row r="772" spans="3:5" x14ac:dyDescent="0.25">
      <c r="C772" t="s">
        <v>116</v>
      </c>
      <c r="D772" s="7">
        <v>1314969</v>
      </c>
      <c r="E772">
        <f t="shared" si="127"/>
        <v>35</v>
      </c>
    </row>
    <row r="773" spans="3:5" x14ac:dyDescent="0.25">
      <c r="C773" t="s">
        <v>58</v>
      </c>
      <c r="D773" s="7">
        <v>1236438</v>
      </c>
      <c r="E773">
        <f t="shared" si="127"/>
        <v>1</v>
      </c>
    </row>
    <row r="774" spans="3:5" x14ac:dyDescent="0.25">
      <c r="C774" t="s">
        <v>106</v>
      </c>
      <c r="D774" s="7">
        <v>1194084</v>
      </c>
      <c r="E774">
        <f t="shared" si="127"/>
        <v>10</v>
      </c>
    </row>
    <row r="775" spans="3:5" x14ac:dyDescent="0.25">
      <c r="C775" t="s">
        <v>19</v>
      </c>
      <c r="D775" s="7">
        <v>1163269</v>
      </c>
      <c r="E775">
        <f t="shared" si="127"/>
        <v>278</v>
      </c>
    </row>
    <row r="776" spans="3:5" x14ac:dyDescent="0.25">
      <c r="C776" t="s">
        <v>43</v>
      </c>
      <c r="D776" s="7">
        <v>1147199</v>
      </c>
      <c r="E776">
        <f t="shared" si="127"/>
        <v>10</v>
      </c>
    </row>
    <row r="777" spans="3:5" x14ac:dyDescent="0.25">
      <c r="C777" t="s">
        <v>131</v>
      </c>
      <c r="D777" s="7">
        <v>1140311</v>
      </c>
      <c r="E777">
        <f t="shared" si="127"/>
        <v>2</v>
      </c>
    </row>
    <row r="778" spans="3:5" x14ac:dyDescent="0.25">
      <c r="C778" t="s">
        <v>189</v>
      </c>
      <c r="D778" s="7">
        <v>1127193</v>
      </c>
      <c r="E778" t="e">
        <f t="shared" si="127"/>
        <v>#N/A</v>
      </c>
    </row>
    <row r="779" spans="3:5" x14ac:dyDescent="0.25">
      <c r="C779" t="s">
        <v>112</v>
      </c>
      <c r="D779" s="7">
        <v>1115025</v>
      </c>
      <c r="E779">
        <f t="shared" si="127"/>
        <v>88</v>
      </c>
    </row>
    <row r="780" spans="3:5" x14ac:dyDescent="0.25">
      <c r="C780" t="s">
        <v>25</v>
      </c>
      <c r="D780" s="7">
        <v>1098546</v>
      </c>
      <c r="E780">
        <f t="shared" si="127"/>
        <v>14</v>
      </c>
    </row>
    <row r="781" spans="3:5" x14ac:dyDescent="0.25">
      <c r="C781" t="s">
        <v>86</v>
      </c>
      <c r="D781" s="7">
        <v>1065470</v>
      </c>
      <c r="E781" t="e">
        <f t="shared" si="127"/>
        <v>#N/A</v>
      </c>
    </row>
    <row r="782" spans="3:5" x14ac:dyDescent="0.25">
      <c r="C782" t="s">
        <v>68</v>
      </c>
      <c r="D782" s="7">
        <v>1007020</v>
      </c>
      <c r="E782">
        <f t="shared" si="127"/>
        <v>170</v>
      </c>
    </row>
    <row r="783" spans="3:5" x14ac:dyDescent="0.25">
      <c r="C783" t="s">
        <v>159</v>
      </c>
      <c r="D783" s="7">
        <v>937964</v>
      </c>
      <c r="E783" t="e">
        <f t="shared" si="127"/>
        <v>#N/A</v>
      </c>
    </row>
    <row r="784" spans="3:5" x14ac:dyDescent="0.25">
      <c r="C784" t="s">
        <v>136</v>
      </c>
      <c r="D784" s="7">
        <v>773240</v>
      </c>
      <c r="E784">
        <f t="shared" si="127"/>
        <v>2</v>
      </c>
    </row>
    <row r="785" spans="3:5" x14ac:dyDescent="0.25">
      <c r="C785" t="s">
        <v>42</v>
      </c>
      <c r="D785" s="7">
        <v>738641</v>
      </c>
      <c r="E785">
        <f t="shared" si="127"/>
        <v>10</v>
      </c>
    </row>
    <row r="786" spans="3:5" x14ac:dyDescent="0.25">
      <c r="C786" t="s">
        <v>195</v>
      </c>
      <c r="D786" s="7">
        <v>729897</v>
      </c>
      <c r="E786" t="e">
        <f t="shared" si="127"/>
        <v>#N/A</v>
      </c>
    </row>
    <row r="787" spans="3:5" x14ac:dyDescent="0.25">
      <c r="C787" t="s">
        <v>118</v>
      </c>
      <c r="D787" s="7">
        <v>710150</v>
      </c>
      <c r="E787" t="e">
        <f t="shared" si="127"/>
        <v>#N/A</v>
      </c>
    </row>
    <row r="788" spans="3:5" x14ac:dyDescent="0.25">
      <c r="C788" t="s">
        <v>107</v>
      </c>
      <c r="D788" s="7">
        <v>707871</v>
      </c>
      <c r="E788" t="e">
        <f t="shared" si="127"/>
        <v>#N/A</v>
      </c>
    </row>
    <row r="789" spans="3:5" x14ac:dyDescent="0.25">
      <c r="C789" t="s">
        <v>218</v>
      </c>
      <c r="D789" s="7">
        <v>694223</v>
      </c>
      <c r="E789">
        <f t="shared" si="127"/>
        <v>72</v>
      </c>
    </row>
    <row r="790" spans="3:5" x14ac:dyDescent="0.25">
      <c r="C790" t="s">
        <v>39</v>
      </c>
      <c r="D790" s="7">
        <v>643504</v>
      </c>
      <c r="E790">
        <f t="shared" si="127"/>
        <v>1</v>
      </c>
    </row>
    <row r="791" spans="3:5" x14ac:dyDescent="0.25">
      <c r="C791" t="s">
        <v>40</v>
      </c>
      <c r="D791" s="7">
        <v>583564</v>
      </c>
      <c r="E791" t="e">
        <f t="shared" si="127"/>
        <v>#N/A</v>
      </c>
    </row>
    <row r="792" spans="3:5" x14ac:dyDescent="0.25">
      <c r="C792" t="s">
        <v>125</v>
      </c>
      <c r="D792" s="7">
        <v>543550</v>
      </c>
      <c r="E792">
        <f t="shared" si="127"/>
        <v>18</v>
      </c>
    </row>
    <row r="793" spans="3:5" x14ac:dyDescent="0.25">
      <c r="C793" t="s">
        <v>97</v>
      </c>
      <c r="D793" s="7">
        <v>522231</v>
      </c>
      <c r="E793" t="e">
        <f t="shared" ref="E793:E856" si="128">VLOOKUP(C793,C$3:D$168,2,FALSE)</f>
        <v>#N/A</v>
      </c>
    </row>
    <row r="794" spans="3:5" x14ac:dyDescent="0.25">
      <c r="C794" t="s">
        <v>128</v>
      </c>
      <c r="D794" s="7">
        <v>521520</v>
      </c>
      <c r="E794">
        <f t="shared" si="128"/>
        <v>23</v>
      </c>
    </row>
    <row r="795" spans="3:5" x14ac:dyDescent="0.25">
      <c r="C795" t="s">
        <v>115</v>
      </c>
      <c r="D795" s="7">
        <v>468348</v>
      </c>
      <c r="E795">
        <f t="shared" si="128"/>
        <v>59</v>
      </c>
    </row>
    <row r="796" spans="3:5" x14ac:dyDescent="0.25">
      <c r="C796" t="s">
        <v>117</v>
      </c>
      <c r="D796" s="7">
        <v>452185</v>
      </c>
      <c r="E796">
        <f t="shared" si="128"/>
        <v>6</v>
      </c>
    </row>
    <row r="797" spans="3:5" x14ac:dyDescent="0.25">
      <c r="C797" t="s">
        <v>129</v>
      </c>
      <c r="D797" s="7">
        <v>373655</v>
      </c>
      <c r="E797">
        <f t="shared" si="128"/>
        <v>4</v>
      </c>
    </row>
    <row r="798" spans="3:5" x14ac:dyDescent="0.25">
      <c r="C798" t="s">
        <v>230</v>
      </c>
      <c r="D798" s="7">
        <v>371512</v>
      </c>
      <c r="E798">
        <f t="shared" si="128"/>
        <v>135</v>
      </c>
    </row>
    <row r="799" spans="3:5" x14ac:dyDescent="0.25">
      <c r="C799" t="s">
        <v>30</v>
      </c>
      <c r="D799" s="7">
        <v>364534</v>
      </c>
      <c r="E799">
        <f t="shared" si="128"/>
        <v>2</v>
      </c>
    </row>
    <row r="800" spans="3:5" x14ac:dyDescent="0.25">
      <c r="C800" t="s">
        <v>198</v>
      </c>
      <c r="D800" s="7">
        <v>363735</v>
      </c>
      <c r="E800" t="e">
        <f t="shared" si="128"/>
        <v>#N/A</v>
      </c>
    </row>
    <row r="801" spans="3:5" x14ac:dyDescent="0.25">
      <c r="C801" t="s">
        <v>121</v>
      </c>
      <c r="D801" s="7">
        <v>336059</v>
      </c>
      <c r="E801" t="e">
        <f t="shared" si="128"/>
        <v>#N/A</v>
      </c>
    </row>
    <row r="802" spans="3:5" x14ac:dyDescent="0.25">
      <c r="C802" t="s">
        <v>89</v>
      </c>
      <c r="D802" s="7">
        <v>300656</v>
      </c>
      <c r="E802">
        <f t="shared" si="128"/>
        <v>48</v>
      </c>
    </row>
    <row r="803" spans="3:5" x14ac:dyDescent="0.25">
      <c r="C803" t="s">
        <v>71</v>
      </c>
      <c r="D803" s="7">
        <v>300326</v>
      </c>
      <c r="E803">
        <f t="shared" si="128"/>
        <v>13</v>
      </c>
    </row>
    <row r="804" spans="3:5" x14ac:dyDescent="0.25">
      <c r="C804" t="s">
        <v>186</v>
      </c>
      <c r="D804" s="7">
        <v>288225</v>
      </c>
      <c r="E804" t="e">
        <f t="shared" si="128"/>
        <v>#N/A</v>
      </c>
    </row>
    <row r="805" spans="3:5" x14ac:dyDescent="0.25">
      <c r="C805" t="s">
        <v>122</v>
      </c>
      <c r="D805" s="7">
        <v>286885</v>
      </c>
      <c r="E805">
        <f t="shared" si="128"/>
        <v>82</v>
      </c>
    </row>
    <row r="806" spans="3:5" x14ac:dyDescent="0.25">
      <c r="C806" t="s">
        <v>132</v>
      </c>
      <c r="D806" s="7">
        <v>280288</v>
      </c>
      <c r="E806">
        <f t="shared" si="128"/>
        <v>16</v>
      </c>
    </row>
    <row r="807" spans="3:5" x14ac:dyDescent="0.25">
      <c r="C807" t="s">
        <v>193</v>
      </c>
      <c r="D807" s="7">
        <v>278442</v>
      </c>
      <c r="E807" t="e">
        <f t="shared" si="128"/>
        <v>#N/A</v>
      </c>
    </row>
    <row r="808" spans="3:5" x14ac:dyDescent="0.25">
      <c r="C808" t="s">
        <v>156</v>
      </c>
      <c r="D808" s="7">
        <v>266635</v>
      </c>
      <c r="E808" t="e">
        <f t="shared" si="128"/>
        <v>#N/A</v>
      </c>
    </row>
    <row r="809" spans="3:5" x14ac:dyDescent="0.25">
      <c r="C809" t="s">
        <v>85</v>
      </c>
      <c r="D809" s="7">
        <v>254534</v>
      </c>
      <c r="E809">
        <f t="shared" si="128"/>
        <v>2</v>
      </c>
    </row>
    <row r="810" spans="3:5" x14ac:dyDescent="0.25">
      <c r="C810" t="s">
        <v>37</v>
      </c>
      <c r="D810" s="7">
        <v>246388</v>
      </c>
      <c r="E810" t="e">
        <f t="shared" si="128"/>
        <v>#N/A</v>
      </c>
    </row>
    <row r="811" spans="3:5" x14ac:dyDescent="0.25">
      <c r="C811" t="s">
        <v>34</v>
      </c>
      <c r="D811" s="7">
        <v>241272</v>
      </c>
      <c r="E811">
        <f t="shared" si="128"/>
        <v>15</v>
      </c>
    </row>
    <row r="812" spans="3:5" x14ac:dyDescent="0.25">
      <c r="C812" t="s">
        <v>48</v>
      </c>
      <c r="D812" s="7">
        <v>230489</v>
      </c>
      <c r="E812" t="e">
        <f t="shared" si="128"/>
        <v>#N/A</v>
      </c>
    </row>
    <row r="813" spans="3:5" x14ac:dyDescent="0.25">
      <c r="C813" t="s">
        <v>137</v>
      </c>
      <c r="D813" s="7">
        <v>230084</v>
      </c>
      <c r="E813" t="e">
        <f t="shared" si="128"/>
        <v>#N/A</v>
      </c>
    </row>
    <row r="814" spans="3:5" x14ac:dyDescent="0.25">
      <c r="C814" t="s">
        <v>433</v>
      </c>
      <c r="D814" s="7">
        <v>229122</v>
      </c>
      <c r="E814" t="e">
        <f t="shared" si="128"/>
        <v>#N/A</v>
      </c>
    </row>
    <row r="815" spans="3:5" x14ac:dyDescent="0.25">
      <c r="C815" t="s">
        <v>434</v>
      </c>
      <c r="D815" s="7">
        <v>226855</v>
      </c>
      <c r="E815" t="e">
        <f t="shared" si="128"/>
        <v>#N/A</v>
      </c>
    </row>
    <row r="816" spans="3:5" x14ac:dyDescent="0.25">
      <c r="C816" t="s">
        <v>27</v>
      </c>
      <c r="D816" s="7">
        <v>210994</v>
      </c>
      <c r="E816">
        <f t="shared" si="128"/>
        <v>5</v>
      </c>
    </row>
    <row r="817" spans="3:5" x14ac:dyDescent="0.25">
      <c r="C817" t="s">
        <v>185</v>
      </c>
      <c r="D817" s="7">
        <v>194269</v>
      </c>
      <c r="E817" t="e">
        <f t="shared" si="128"/>
        <v>#N/A</v>
      </c>
    </row>
    <row r="818" spans="3:5" x14ac:dyDescent="0.25">
      <c r="C818" t="s">
        <v>31</v>
      </c>
      <c r="D818" s="7">
        <v>182338</v>
      </c>
      <c r="E818">
        <f t="shared" si="128"/>
        <v>11</v>
      </c>
    </row>
    <row r="819" spans="3:5" x14ac:dyDescent="0.25">
      <c r="C819" t="s">
        <v>45</v>
      </c>
      <c r="D819" s="7">
        <v>181905</v>
      </c>
      <c r="E819" t="e">
        <f t="shared" si="128"/>
        <v>#N/A</v>
      </c>
    </row>
    <row r="820" spans="3:5" x14ac:dyDescent="0.25">
      <c r="C820" t="s">
        <v>124</v>
      </c>
      <c r="D820" s="7">
        <v>180358</v>
      </c>
      <c r="E820" t="e">
        <f t="shared" si="128"/>
        <v>#N/A</v>
      </c>
    </row>
    <row r="821" spans="3:5" x14ac:dyDescent="0.25">
      <c r="C821" t="s">
        <v>83</v>
      </c>
      <c r="D821" s="7">
        <v>162202</v>
      </c>
      <c r="E821" t="e">
        <f t="shared" si="128"/>
        <v>#N/A</v>
      </c>
    </row>
    <row r="822" spans="3:5" x14ac:dyDescent="0.25">
      <c r="C822" t="s">
        <v>120</v>
      </c>
      <c r="D822" s="7">
        <v>153560</v>
      </c>
      <c r="E822">
        <f t="shared" si="128"/>
        <v>3</v>
      </c>
    </row>
    <row r="823" spans="3:5" x14ac:dyDescent="0.25">
      <c r="C823" t="s">
        <v>47</v>
      </c>
      <c r="D823" s="7">
        <v>151716</v>
      </c>
      <c r="E823" t="e">
        <f t="shared" si="128"/>
        <v>#N/A</v>
      </c>
    </row>
    <row r="824" spans="3:5" x14ac:dyDescent="0.25">
      <c r="C824" t="s">
        <v>384</v>
      </c>
      <c r="D824" s="7">
        <v>150896</v>
      </c>
      <c r="E824">
        <f t="shared" si="128"/>
        <v>4</v>
      </c>
    </row>
    <row r="825" spans="3:5" x14ac:dyDescent="0.25">
      <c r="C825" t="s">
        <v>111</v>
      </c>
      <c r="D825" s="7">
        <v>147510</v>
      </c>
      <c r="E825" t="e">
        <f t="shared" si="128"/>
        <v>#N/A</v>
      </c>
    </row>
    <row r="826" spans="3:5" x14ac:dyDescent="0.25">
      <c r="C826" t="s">
        <v>148</v>
      </c>
      <c r="D826" s="7">
        <v>145256</v>
      </c>
      <c r="E826">
        <f t="shared" si="128"/>
        <v>4</v>
      </c>
    </row>
    <row r="827" spans="3:5" x14ac:dyDescent="0.25">
      <c r="C827" t="s">
        <v>392</v>
      </c>
      <c r="D827" s="7">
        <v>145153</v>
      </c>
      <c r="E827" t="e">
        <f t="shared" si="128"/>
        <v>#N/A</v>
      </c>
    </row>
    <row r="828" spans="3:5" x14ac:dyDescent="0.25">
      <c r="C828" t="s">
        <v>387</v>
      </c>
      <c r="D828" s="7">
        <v>138849</v>
      </c>
      <c r="E828">
        <f t="shared" si="128"/>
        <v>4</v>
      </c>
    </row>
    <row r="829" spans="3:5" x14ac:dyDescent="0.25">
      <c r="C829" t="s">
        <v>74</v>
      </c>
      <c r="D829" s="7">
        <v>138584</v>
      </c>
      <c r="E829" t="e">
        <f t="shared" si="128"/>
        <v>#N/A</v>
      </c>
    </row>
    <row r="830" spans="3:5" x14ac:dyDescent="0.25">
      <c r="C830" t="s">
        <v>41</v>
      </c>
      <c r="D830" s="7">
        <v>128799</v>
      </c>
      <c r="E830" t="e">
        <f t="shared" si="128"/>
        <v>#N/A</v>
      </c>
    </row>
    <row r="831" spans="3:5" x14ac:dyDescent="0.25">
      <c r="C831" t="s">
        <v>223</v>
      </c>
      <c r="D831" s="7">
        <v>98402</v>
      </c>
      <c r="E831" t="e">
        <f t="shared" si="128"/>
        <v>#N/A</v>
      </c>
    </row>
    <row r="832" spans="3:5" x14ac:dyDescent="0.25">
      <c r="C832" t="s">
        <v>66</v>
      </c>
      <c r="D832" s="7">
        <v>95649</v>
      </c>
      <c r="E832" t="e">
        <f t="shared" si="128"/>
        <v>#N/A</v>
      </c>
    </row>
    <row r="833" spans="3:5" x14ac:dyDescent="0.25">
      <c r="C833" t="s">
        <v>110</v>
      </c>
      <c r="D833" s="7">
        <v>88602</v>
      </c>
      <c r="E833">
        <f t="shared" si="128"/>
        <v>2</v>
      </c>
    </row>
    <row r="834" spans="3:5" x14ac:dyDescent="0.25">
      <c r="C834" t="s">
        <v>29</v>
      </c>
      <c r="D834" s="7">
        <v>81930</v>
      </c>
      <c r="E834">
        <f t="shared" si="128"/>
        <v>11</v>
      </c>
    </row>
    <row r="835" spans="3:5" x14ac:dyDescent="0.25">
      <c r="C835" t="s">
        <v>397</v>
      </c>
      <c r="D835" s="7">
        <v>79650</v>
      </c>
      <c r="E835" t="e">
        <f t="shared" si="128"/>
        <v>#N/A</v>
      </c>
    </row>
    <row r="836" spans="3:5" x14ac:dyDescent="0.25">
      <c r="C836" t="s">
        <v>163</v>
      </c>
      <c r="D836" s="7">
        <v>78864</v>
      </c>
      <c r="E836" t="e">
        <f t="shared" si="128"/>
        <v>#N/A</v>
      </c>
    </row>
    <row r="837" spans="3:5" x14ac:dyDescent="0.25">
      <c r="C837" t="s">
        <v>17</v>
      </c>
      <c r="D837" s="7">
        <v>74586</v>
      </c>
      <c r="E837">
        <f t="shared" si="128"/>
        <v>2</v>
      </c>
    </row>
    <row r="838" spans="3:5" x14ac:dyDescent="0.25">
      <c r="C838" t="s">
        <v>15</v>
      </c>
      <c r="D838" s="7">
        <v>73540</v>
      </c>
      <c r="E838" t="e">
        <f t="shared" si="128"/>
        <v>#N/A</v>
      </c>
    </row>
    <row r="839" spans="3:5" x14ac:dyDescent="0.25">
      <c r="C839" t="s">
        <v>173</v>
      </c>
      <c r="D839" s="7">
        <v>71318</v>
      </c>
      <c r="E839" t="e">
        <f t="shared" si="128"/>
        <v>#N/A</v>
      </c>
    </row>
    <row r="840" spans="3:5" x14ac:dyDescent="0.25">
      <c r="C840" t="s">
        <v>60</v>
      </c>
      <c r="D840" s="7">
        <v>64021</v>
      </c>
      <c r="E840">
        <f t="shared" si="128"/>
        <v>1</v>
      </c>
    </row>
    <row r="841" spans="3:5" x14ac:dyDescent="0.25">
      <c r="C841" t="s">
        <v>235</v>
      </c>
      <c r="D841" s="7">
        <v>63070</v>
      </c>
      <c r="E841">
        <f t="shared" si="128"/>
        <v>5</v>
      </c>
    </row>
    <row r="842" spans="3:5" x14ac:dyDescent="0.25">
      <c r="C842" t="s">
        <v>166</v>
      </c>
      <c r="D842" s="7">
        <v>49201</v>
      </c>
      <c r="E842" t="e">
        <f t="shared" si="128"/>
        <v>#N/A</v>
      </c>
    </row>
    <row r="843" spans="3:5" x14ac:dyDescent="0.25">
      <c r="C843" t="s">
        <v>419</v>
      </c>
      <c r="D843" s="7">
        <v>48692</v>
      </c>
      <c r="E843" t="e">
        <f t="shared" si="128"/>
        <v>#N/A</v>
      </c>
    </row>
    <row r="844" spans="3:5" x14ac:dyDescent="0.25">
      <c r="C844" t="s">
        <v>420</v>
      </c>
      <c r="D844" s="7">
        <v>47132</v>
      </c>
      <c r="E844" t="e">
        <f t="shared" si="128"/>
        <v>#N/A</v>
      </c>
    </row>
    <row r="845" spans="3:5" x14ac:dyDescent="0.25">
      <c r="C845" t="s">
        <v>80</v>
      </c>
      <c r="D845" s="7">
        <v>45883</v>
      </c>
      <c r="E845">
        <f t="shared" si="128"/>
        <v>4</v>
      </c>
    </row>
    <row r="846" spans="3:5" x14ac:dyDescent="0.25">
      <c r="C846" t="s">
        <v>421</v>
      </c>
      <c r="D846" s="7">
        <v>44055</v>
      </c>
      <c r="E846" t="e">
        <f t="shared" si="128"/>
        <v>#N/A</v>
      </c>
    </row>
    <row r="847" spans="3:5" x14ac:dyDescent="0.25">
      <c r="C847" t="s">
        <v>422</v>
      </c>
      <c r="D847" s="7">
        <v>42687</v>
      </c>
      <c r="E847" t="e">
        <f t="shared" si="128"/>
        <v>#N/A</v>
      </c>
    </row>
    <row r="848" spans="3:5" x14ac:dyDescent="0.25">
      <c r="C848" t="s">
        <v>423</v>
      </c>
      <c r="D848" s="7">
        <v>42380</v>
      </c>
      <c r="E848" t="e">
        <f t="shared" si="128"/>
        <v>#N/A</v>
      </c>
    </row>
    <row r="849" spans="3:6" x14ac:dyDescent="0.25">
      <c r="C849" t="s">
        <v>424</v>
      </c>
      <c r="D849" s="7">
        <v>42226</v>
      </c>
      <c r="E849" t="e">
        <f t="shared" si="128"/>
        <v>#N/A</v>
      </c>
    </row>
    <row r="850" spans="3:6" x14ac:dyDescent="0.25">
      <c r="C850" t="s">
        <v>425</v>
      </c>
      <c r="D850" s="7">
        <v>40905</v>
      </c>
      <c r="E850" t="e">
        <f t="shared" si="128"/>
        <v>#N/A</v>
      </c>
    </row>
    <row r="851" spans="3:6" x14ac:dyDescent="0.25">
      <c r="C851" t="s">
        <v>61</v>
      </c>
      <c r="D851" s="7">
        <v>40349</v>
      </c>
      <c r="E851">
        <f t="shared" si="128"/>
        <v>16</v>
      </c>
    </row>
    <row r="852" spans="3:6" x14ac:dyDescent="0.25">
      <c r="C852" t="s">
        <v>426</v>
      </c>
      <c r="D852" s="7">
        <v>40251</v>
      </c>
      <c r="E852" t="e">
        <f t="shared" si="128"/>
        <v>#N/A</v>
      </c>
    </row>
    <row r="853" spans="3:6" x14ac:dyDescent="0.25">
      <c r="C853" t="s">
        <v>427</v>
      </c>
      <c r="D853" s="7">
        <v>39515</v>
      </c>
      <c r="E853" t="e">
        <f t="shared" si="128"/>
        <v>#N/A</v>
      </c>
    </row>
    <row r="854" spans="3:6" x14ac:dyDescent="0.25">
      <c r="C854" t="s">
        <v>428</v>
      </c>
      <c r="D854" s="7">
        <v>38961</v>
      </c>
      <c r="E854" t="e">
        <f t="shared" si="128"/>
        <v>#N/A</v>
      </c>
    </row>
    <row r="855" spans="3:6" x14ac:dyDescent="0.25">
      <c r="C855" t="s">
        <v>219</v>
      </c>
      <c r="D855" s="7">
        <v>38958</v>
      </c>
      <c r="E855">
        <f t="shared" si="128"/>
        <v>3</v>
      </c>
    </row>
    <row r="856" spans="3:6" x14ac:dyDescent="0.25">
      <c r="C856" t="s">
        <v>429</v>
      </c>
      <c r="D856" s="7">
        <v>37442</v>
      </c>
      <c r="E856" t="e">
        <f t="shared" si="128"/>
        <v>#N/A</v>
      </c>
    </row>
    <row r="857" spans="3:6" x14ac:dyDescent="0.25">
      <c r="C857" t="s">
        <v>430</v>
      </c>
      <c r="D857" s="7">
        <v>37003</v>
      </c>
      <c r="E857" t="e">
        <f t="shared" ref="E857:E861" si="129">VLOOKUP(C857,C$3:D$168,2,FALSE)</f>
        <v>#N/A</v>
      </c>
    </row>
    <row r="858" spans="3:6" x14ac:dyDescent="0.25">
      <c r="C858" t="s">
        <v>113</v>
      </c>
      <c r="D858" s="7">
        <v>32824</v>
      </c>
      <c r="E858">
        <f t="shared" si="129"/>
        <v>3</v>
      </c>
    </row>
    <row r="859" spans="3:6" x14ac:dyDescent="0.25">
      <c r="C859" t="s">
        <v>431</v>
      </c>
      <c r="D859" s="7">
        <v>27659</v>
      </c>
      <c r="E859" t="e">
        <f t="shared" si="129"/>
        <v>#N/A</v>
      </c>
    </row>
    <row r="860" spans="3:6" x14ac:dyDescent="0.25">
      <c r="C860" t="s">
        <v>432</v>
      </c>
      <c r="D860" s="7">
        <v>27147</v>
      </c>
      <c r="E860" t="e">
        <f t="shared" si="129"/>
        <v>#N/A</v>
      </c>
    </row>
    <row r="861" spans="3:6" x14ac:dyDescent="0.25">
      <c r="C861" t="s">
        <v>127</v>
      </c>
      <c r="D861" s="7">
        <v>26544</v>
      </c>
      <c r="E861" t="e">
        <f t="shared" si="129"/>
        <v>#N/A</v>
      </c>
    </row>
    <row r="862" spans="3:6" x14ac:dyDescent="0.25">
      <c r="D862" s="7"/>
      <c r="E862" s="5">
        <f>COUNT(E664:E861)</f>
        <v>145</v>
      </c>
      <c r="F862" s="17" t="s">
        <v>462</v>
      </c>
    </row>
    <row r="863" spans="3:6" x14ac:dyDescent="0.25">
      <c r="D863" s="7"/>
    </row>
    <row r="864" spans="3:6" x14ac:dyDescent="0.25">
      <c r="D864" s="7"/>
    </row>
    <row r="865" spans="3:4" x14ac:dyDescent="0.25">
      <c r="D865" s="7"/>
    </row>
    <row r="866" spans="3:4" x14ac:dyDescent="0.25">
      <c r="D866" s="7"/>
    </row>
    <row r="867" spans="3:4" x14ac:dyDescent="0.25">
      <c r="D867" s="7"/>
    </row>
    <row r="868" spans="3:4" x14ac:dyDescent="0.25">
      <c r="D868" s="7"/>
    </row>
    <row r="869" spans="3:4" x14ac:dyDescent="0.25">
      <c r="D869" s="7"/>
    </row>
    <row r="870" spans="3:4" x14ac:dyDescent="0.25">
      <c r="D870" s="7"/>
    </row>
    <row r="871" spans="3:4" x14ac:dyDescent="0.25">
      <c r="D871" s="7"/>
    </row>
    <row r="872" spans="3:4" x14ac:dyDescent="0.25">
      <c r="D872" s="7"/>
    </row>
    <row r="873" spans="3:4" x14ac:dyDescent="0.25">
      <c r="D873" s="7"/>
    </row>
    <row r="874" spans="3:4" x14ac:dyDescent="0.25">
      <c r="D874" s="7"/>
    </row>
    <row r="879" spans="3:4" x14ac:dyDescent="0.25">
      <c r="C879" t="s">
        <v>435</v>
      </c>
    </row>
    <row r="881" spans="3:8" x14ac:dyDescent="0.25">
      <c r="C881" s="5" t="s">
        <v>0</v>
      </c>
      <c r="D881" s="5" t="s">
        <v>377</v>
      </c>
      <c r="E881" s="5" t="s">
        <v>436</v>
      </c>
      <c r="F881" s="18" t="s">
        <v>437</v>
      </c>
      <c r="G881" s="5" t="s">
        <v>438</v>
      </c>
      <c r="H881" s="5" t="s">
        <v>439</v>
      </c>
    </row>
    <row r="882" spans="3:8" x14ac:dyDescent="0.25">
      <c r="C882" t="s">
        <v>14</v>
      </c>
      <c r="D882">
        <f>VLOOKUP(C882,C$3:D$168,2,FALSE)</f>
        <v>633</v>
      </c>
      <c r="E882" s="32">
        <v>2516780</v>
      </c>
      <c r="G882" s="31"/>
      <c r="H882" s="30">
        <v>2516780</v>
      </c>
    </row>
    <row r="883" spans="3:8" x14ac:dyDescent="0.25">
      <c r="C883" t="s">
        <v>234</v>
      </c>
      <c r="D883" t="e">
        <f t="shared" ref="D883:D946" si="130">VLOOKUP(C883,C$3:D$168,2,FALSE)</f>
        <v>#N/A</v>
      </c>
      <c r="E883" s="32">
        <v>67000</v>
      </c>
      <c r="G883" s="30">
        <v>2000</v>
      </c>
      <c r="H883" s="30">
        <v>65000</v>
      </c>
    </row>
    <row r="884" spans="3:8" x14ac:dyDescent="0.25">
      <c r="C884" t="s">
        <v>15</v>
      </c>
      <c r="D884" t="e">
        <f t="shared" si="130"/>
        <v>#N/A</v>
      </c>
      <c r="E884" s="32">
        <v>17869</v>
      </c>
      <c r="G884" s="31"/>
      <c r="H884" s="30">
        <v>17869</v>
      </c>
    </row>
    <row r="885" spans="3:8" x14ac:dyDescent="0.25">
      <c r="C885" t="s">
        <v>233</v>
      </c>
      <c r="D885" t="e">
        <f t="shared" si="130"/>
        <v>#N/A</v>
      </c>
      <c r="E885" s="32">
        <v>12000</v>
      </c>
      <c r="G885" s="30">
        <v>12000</v>
      </c>
      <c r="H885" s="31"/>
    </row>
    <row r="886" spans="3:8" x14ac:dyDescent="0.25">
      <c r="C886" t="s">
        <v>17</v>
      </c>
      <c r="D886">
        <f t="shared" si="130"/>
        <v>2</v>
      </c>
      <c r="E886" s="32">
        <v>68000</v>
      </c>
      <c r="G886" s="30">
        <v>66000</v>
      </c>
      <c r="H886" s="30">
        <v>2000</v>
      </c>
    </row>
    <row r="887" spans="3:8" x14ac:dyDescent="0.25">
      <c r="C887" t="s">
        <v>18</v>
      </c>
      <c r="D887">
        <f t="shared" si="130"/>
        <v>447</v>
      </c>
      <c r="E887" s="32">
        <v>2752681</v>
      </c>
      <c r="G887" s="31"/>
      <c r="H887" s="31"/>
    </row>
    <row r="888" spans="3:8" x14ac:dyDescent="0.25">
      <c r="C888" t="s">
        <v>397</v>
      </c>
      <c r="D888" t="e">
        <f t="shared" si="130"/>
        <v>#N/A</v>
      </c>
      <c r="E888" s="32">
        <v>44000</v>
      </c>
      <c r="G888" s="30">
        <v>9000</v>
      </c>
      <c r="H888" s="30">
        <v>35000</v>
      </c>
    </row>
    <row r="889" spans="3:8" x14ac:dyDescent="0.25">
      <c r="C889" t="s">
        <v>21</v>
      </c>
      <c r="D889">
        <f t="shared" si="130"/>
        <v>4098</v>
      </c>
      <c r="E889" s="32">
        <v>17357833</v>
      </c>
      <c r="G889" s="30">
        <v>15013965</v>
      </c>
      <c r="H889" s="30">
        <v>2343868</v>
      </c>
    </row>
    <row r="890" spans="3:8" x14ac:dyDescent="0.25">
      <c r="C890" t="s">
        <v>22</v>
      </c>
      <c r="D890">
        <f t="shared" si="130"/>
        <v>861</v>
      </c>
      <c r="E890" s="32">
        <v>6150000</v>
      </c>
      <c r="G890" s="31"/>
      <c r="H890" s="30">
        <v>6150000</v>
      </c>
    </row>
    <row r="891" spans="3:8" x14ac:dyDescent="0.25">
      <c r="C891" t="s">
        <v>24</v>
      </c>
      <c r="D891">
        <f t="shared" si="130"/>
        <v>1</v>
      </c>
      <c r="E891" s="32">
        <v>288000</v>
      </c>
      <c r="G891" s="30">
        <v>260000</v>
      </c>
      <c r="H891" s="30">
        <v>28000</v>
      </c>
    </row>
    <row r="892" spans="3:8" x14ac:dyDescent="0.25">
      <c r="C892" t="s">
        <v>26</v>
      </c>
      <c r="D892">
        <f t="shared" si="130"/>
        <v>189</v>
      </c>
      <c r="E892" s="32">
        <v>29398158</v>
      </c>
      <c r="G892" s="31"/>
      <c r="H892" s="30">
        <v>29398158</v>
      </c>
    </row>
    <row r="893" spans="3:8" x14ac:dyDescent="0.25">
      <c r="C893" t="s">
        <v>27</v>
      </c>
      <c r="D893">
        <f t="shared" si="130"/>
        <v>5</v>
      </c>
      <c r="E893" s="32">
        <v>275000</v>
      </c>
      <c r="G893" s="30">
        <v>262000</v>
      </c>
      <c r="H893" s="30">
        <v>13000</v>
      </c>
    </row>
    <row r="894" spans="3:8" x14ac:dyDescent="0.25">
      <c r="C894" t="s">
        <v>28</v>
      </c>
      <c r="D894">
        <f t="shared" si="130"/>
        <v>1441</v>
      </c>
      <c r="E894" s="32">
        <v>6250000</v>
      </c>
      <c r="G894" s="31"/>
      <c r="H894" s="30">
        <v>6250000</v>
      </c>
    </row>
    <row r="895" spans="3:8" x14ac:dyDescent="0.25">
      <c r="C895" t="s">
        <v>29</v>
      </c>
      <c r="D895">
        <f t="shared" si="130"/>
        <v>11</v>
      </c>
      <c r="E895" s="32">
        <v>246000</v>
      </c>
      <c r="G895" s="30">
        <v>190000</v>
      </c>
      <c r="H895" s="30">
        <v>56000</v>
      </c>
    </row>
    <row r="896" spans="3:8" x14ac:dyDescent="0.25">
      <c r="C896" t="s">
        <v>235</v>
      </c>
      <c r="D896">
        <f t="shared" si="130"/>
        <v>5</v>
      </c>
      <c r="E896" s="32">
        <v>63000</v>
      </c>
      <c r="G896" s="30">
        <v>63000</v>
      </c>
      <c r="H896" s="31"/>
    </row>
    <row r="897" spans="3:8" x14ac:dyDescent="0.25">
      <c r="C897" t="s">
        <v>31</v>
      </c>
      <c r="D897">
        <f t="shared" si="130"/>
        <v>11</v>
      </c>
      <c r="E897" s="32">
        <v>75000</v>
      </c>
      <c r="G897" s="31"/>
      <c r="H897" s="30">
        <v>75000</v>
      </c>
    </row>
    <row r="898" spans="3:8" x14ac:dyDescent="0.25">
      <c r="C898" t="s">
        <v>33</v>
      </c>
      <c r="D898">
        <f t="shared" si="130"/>
        <v>26</v>
      </c>
      <c r="E898" s="32">
        <v>1800000</v>
      </c>
      <c r="G898" s="31"/>
      <c r="H898" s="30">
        <v>1800000</v>
      </c>
    </row>
    <row r="899" spans="3:8" x14ac:dyDescent="0.25">
      <c r="C899" t="s">
        <v>34</v>
      </c>
      <c r="D899">
        <f t="shared" si="130"/>
        <v>15</v>
      </c>
      <c r="E899" s="32">
        <v>630000</v>
      </c>
      <c r="G899" s="31"/>
      <c r="H899" s="30">
        <v>630000</v>
      </c>
    </row>
    <row r="900" spans="3:8" x14ac:dyDescent="0.25">
      <c r="C900" t="s">
        <v>35</v>
      </c>
      <c r="D900">
        <f t="shared" si="130"/>
        <v>1542</v>
      </c>
      <c r="E900" s="32">
        <v>15881583</v>
      </c>
      <c r="G900" s="31"/>
      <c r="H900" s="30">
        <v>15881583</v>
      </c>
    </row>
    <row r="901" spans="3:8" x14ac:dyDescent="0.25">
      <c r="C901" t="s">
        <v>443</v>
      </c>
      <c r="D901" t="e">
        <f t="shared" si="130"/>
        <v>#N/A</v>
      </c>
      <c r="E901" s="32">
        <v>3500</v>
      </c>
      <c r="G901" s="30">
        <v>3500</v>
      </c>
      <c r="H901" s="31"/>
    </row>
    <row r="902" spans="3:8" x14ac:dyDescent="0.25">
      <c r="C902" t="s">
        <v>444</v>
      </c>
      <c r="D902" t="e">
        <f t="shared" si="130"/>
        <v>#N/A</v>
      </c>
      <c r="E902" s="32">
        <v>20000</v>
      </c>
      <c r="G902" s="30">
        <v>20000</v>
      </c>
      <c r="H902" s="31"/>
    </row>
    <row r="903" spans="3:8" x14ac:dyDescent="0.25">
      <c r="C903" t="s">
        <v>37</v>
      </c>
      <c r="D903" t="e">
        <f t="shared" si="130"/>
        <v>#N/A</v>
      </c>
      <c r="E903" s="32">
        <v>144000</v>
      </c>
      <c r="G903" s="30">
        <v>10000</v>
      </c>
      <c r="H903" s="30">
        <v>134000</v>
      </c>
    </row>
    <row r="904" spans="3:8" x14ac:dyDescent="0.25">
      <c r="C904" t="s">
        <v>38</v>
      </c>
      <c r="D904">
        <f t="shared" si="130"/>
        <v>245</v>
      </c>
      <c r="E904" s="32">
        <v>1900000</v>
      </c>
      <c r="G904" s="30">
        <v>2605</v>
      </c>
      <c r="H904" s="30">
        <v>1902605</v>
      </c>
    </row>
    <row r="905" spans="3:8" x14ac:dyDescent="0.25">
      <c r="C905" t="s">
        <v>42</v>
      </c>
      <c r="D905">
        <f t="shared" si="130"/>
        <v>10</v>
      </c>
      <c r="E905" s="32">
        <v>1500000</v>
      </c>
      <c r="G905" s="31"/>
      <c r="H905" s="30">
        <v>1500000</v>
      </c>
    </row>
    <row r="906" spans="3:8" x14ac:dyDescent="0.25">
      <c r="C906" t="s">
        <v>43</v>
      </c>
      <c r="D906">
        <f t="shared" si="130"/>
        <v>10</v>
      </c>
      <c r="E906" s="32">
        <v>7700000</v>
      </c>
      <c r="G906" s="31"/>
      <c r="H906" s="30">
        <v>7700000</v>
      </c>
    </row>
    <row r="907" spans="3:8" x14ac:dyDescent="0.25">
      <c r="C907" t="s">
        <v>44</v>
      </c>
      <c r="D907">
        <f t="shared" si="130"/>
        <v>5839</v>
      </c>
      <c r="E907" s="32">
        <v>28360240</v>
      </c>
      <c r="G907" s="30">
        <v>19424090</v>
      </c>
      <c r="H907" s="30">
        <v>8936150</v>
      </c>
    </row>
    <row r="908" spans="3:8" x14ac:dyDescent="0.25">
      <c r="C908" t="s">
        <v>226</v>
      </c>
      <c r="D908">
        <f t="shared" si="130"/>
        <v>1</v>
      </c>
      <c r="E908" s="32">
        <v>36000</v>
      </c>
      <c r="G908" s="30">
        <v>36000</v>
      </c>
      <c r="H908" s="31"/>
    </row>
    <row r="909" spans="3:8" x14ac:dyDescent="0.25">
      <c r="C909" t="s">
        <v>49</v>
      </c>
      <c r="D909">
        <f t="shared" si="130"/>
        <v>279</v>
      </c>
      <c r="E909" s="32">
        <v>1585027</v>
      </c>
      <c r="G909" s="31"/>
      <c r="H909" s="31"/>
    </row>
    <row r="910" spans="3:8" x14ac:dyDescent="0.25">
      <c r="C910" t="s">
        <v>50</v>
      </c>
      <c r="D910">
        <f t="shared" si="130"/>
        <v>8142</v>
      </c>
      <c r="E910" s="32">
        <v>10000000</v>
      </c>
      <c r="G910" s="31"/>
      <c r="H910" s="30">
        <v>10000000</v>
      </c>
    </row>
    <row r="911" spans="3:8" x14ac:dyDescent="0.25">
      <c r="C911" t="s">
        <v>53</v>
      </c>
      <c r="D911">
        <f t="shared" si="130"/>
        <v>356</v>
      </c>
      <c r="E911" s="32">
        <v>1261884</v>
      </c>
      <c r="G911" s="31"/>
      <c r="H911" s="31"/>
    </row>
    <row r="912" spans="3:8" x14ac:dyDescent="0.25">
      <c r="C912" t="s">
        <v>222</v>
      </c>
      <c r="D912" t="e">
        <f t="shared" si="130"/>
        <v>#N/A</v>
      </c>
      <c r="E912" s="32">
        <v>4000</v>
      </c>
      <c r="G912" s="30">
        <v>1000</v>
      </c>
      <c r="H912" s="30">
        <v>3000</v>
      </c>
    </row>
    <row r="913" spans="3:8" x14ac:dyDescent="0.25">
      <c r="C913" t="s">
        <v>56</v>
      </c>
      <c r="D913">
        <f t="shared" si="130"/>
        <v>257</v>
      </c>
      <c r="E913" s="32">
        <v>2200000</v>
      </c>
      <c r="G913" s="31"/>
      <c r="H913" s="30">
        <v>2200000</v>
      </c>
    </row>
    <row r="914" spans="3:8" x14ac:dyDescent="0.25">
      <c r="C914" t="s">
        <v>218</v>
      </c>
      <c r="D914">
        <f t="shared" si="130"/>
        <v>72</v>
      </c>
      <c r="E914" s="32">
        <v>610000</v>
      </c>
      <c r="G914" s="31"/>
      <c r="H914" s="30">
        <v>610000</v>
      </c>
    </row>
    <row r="915" spans="3:8" x14ac:dyDescent="0.25">
      <c r="C915" t="s">
        <v>4</v>
      </c>
      <c r="D915">
        <f t="shared" si="130"/>
        <v>843</v>
      </c>
      <c r="E915" s="32">
        <v>2850000</v>
      </c>
      <c r="G915" s="31"/>
      <c r="H915" s="30">
        <v>2850000</v>
      </c>
    </row>
    <row r="916" spans="3:8" x14ac:dyDescent="0.25">
      <c r="C916" t="s">
        <v>59</v>
      </c>
      <c r="D916">
        <f t="shared" si="130"/>
        <v>1043</v>
      </c>
      <c r="E916" s="32">
        <v>4770000</v>
      </c>
      <c r="G916" s="31"/>
      <c r="H916" s="30">
        <v>4770000</v>
      </c>
    </row>
    <row r="917" spans="3:8" x14ac:dyDescent="0.25">
      <c r="C917" t="s">
        <v>61</v>
      </c>
      <c r="D917">
        <f t="shared" si="130"/>
        <v>16</v>
      </c>
      <c r="E917" s="32">
        <v>63000</v>
      </c>
      <c r="G917" s="30">
        <v>3000</v>
      </c>
      <c r="H917" s="30">
        <v>60000</v>
      </c>
    </row>
    <row r="918" spans="3:8" x14ac:dyDescent="0.25">
      <c r="C918" t="s">
        <v>62</v>
      </c>
      <c r="D918">
        <f t="shared" si="130"/>
        <v>16</v>
      </c>
      <c r="E918" s="32">
        <v>15000</v>
      </c>
      <c r="G918" s="30">
        <v>15000</v>
      </c>
      <c r="H918" s="31"/>
    </row>
    <row r="919" spans="3:8" x14ac:dyDescent="0.25">
      <c r="C919" t="s">
        <v>64</v>
      </c>
      <c r="D919">
        <f t="shared" si="130"/>
        <v>581</v>
      </c>
      <c r="E919" s="32">
        <v>28101325</v>
      </c>
      <c r="G919" s="31"/>
      <c r="H919" s="30">
        <v>28101325</v>
      </c>
    </row>
    <row r="920" spans="3:8" x14ac:dyDescent="0.25">
      <c r="C920" t="s">
        <v>68</v>
      </c>
      <c r="D920">
        <f t="shared" si="130"/>
        <v>170</v>
      </c>
      <c r="E920" s="32">
        <v>650000</v>
      </c>
      <c r="G920" s="31"/>
      <c r="H920" s="30">
        <v>650000</v>
      </c>
    </row>
    <row r="921" spans="3:8" x14ac:dyDescent="0.25">
      <c r="C921" t="s">
        <v>69</v>
      </c>
      <c r="D921">
        <f t="shared" si="130"/>
        <v>350</v>
      </c>
      <c r="E921" s="32">
        <v>171712</v>
      </c>
      <c r="G921" s="30">
        <v>1986</v>
      </c>
      <c r="H921" s="30">
        <v>169726</v>
      </c>
    </row>
    <row r="922" spans="3:8" x14ac:dyDescent="0.25">
      <c r="C922" t="s">
        <v>224</v>
      </c>
      <c r="D922" t="e">
        <f t="shared" si="130"/>
        <v>#N/A</v>
      </c>
      <c r="E922" s="32">
        <v>3000</v>
      </c>
      <c r="G922" s="30">
        <v>1991</v>
      </c>
      <c r="H922" s="30">
        <v>1009</v>
      </c>
    </row>
    <row r="923" spans="3:8" x14ac:dyDescent="0.25">
      <c r="C923" t="s">
        <v>70</v>
      </c>
      <c r="D923" t="e">
        <f t="shared" si="130"/>
        <v>#N/A</v>
      </c>
      <c r="E923" s="32">
        <v>64000</v>
      </c>
      <c r="G923" s="30">
        <v>4000</v>
      </c>
      <c r="H923" s="30">
        <v>60000</v>
      </c>
    </row>
    <row r="924" spans="3:8" x14ac:dyDescent="0.25">
      <c r="C924" t="s">
        <v>71</v>
      </c>
      <c r="D924">
        <f t="shared" si="130"/>
        <v>13</v>
      </c>
      <c r="E924" s="32">
        <v>176000</v>
      </c>
      <c r="G924" s="30">
        <v>6000</v>
      </c>
      <c r="H924" s="30">
        <v>170000</v>
      </c>
    </row>
    <row r="925" spans="3:8" x14ac:dyDescent="0.25">
      <c r="C925" t="s">
        <v>72</v>
      </c>
      <c r="D925">
        <f t="shared" si="130"/>
        <v>911</v>
      </c>
      <c r="E925" s="32">
        <v>3800000</v>
      </c>
      <c r="G925" s="31"/>
      <c r="H925" s="30">
        <v>3800000</v>
      </c>
    </row>
    <row r="926" spans="3:8" x14ac:dyDescent="0.25">
      <c r="C926" t="s">
        <v>215</v>
      </c>
      <c r="D926">
        <f t="shared" si="130"/>
        <v>3945</v>
      </c>
      <c r="E926" s="32">
        <v>25500000</v>
      </c>
      <c r="G926" s="31"/>
      <c r="H926" s="30">
        <v>25500000</v>
      </c>
    </row>
    <row r="927" spans="3:8" x14ac:dyDescent="0.25">
      <c r="C927" t="s">
        <v>75</v>
      </c>
      <c r="D927" t="e">
        <f t="shared" si="130"/>
        <v>#N/A</v>
      </c>
      <c r="E927" s="32">
        <v>40000</v>
      </c>
      <c r="G927" s="31"/>
      <c r="H927" s="30">
        <v>40000</v>
      </c>
    </row>
    <row r="928" spans="3:8" x14ac:dyDescent="0.25">
      <c r="C928" t="s">
        <v>76</v>
      </c>
      <c r="D928">
        <f t="shared" si="130"/>
        <v>9713</v>
      </c>
      <c r="E928" s="32">
        <v>51584000</v>
      </c>
      <c r="G928" s="30">
        <v>272504</v>
      </c>
      <c r="H928" s="30">
        <v>48000000</v>
      </c>
    </row>
    <row r="929" spans="3:8" x14ac:dyDescent="0.25">
      <c r="C929" t="s">
        <v>77</v>
      </c>
      <c r="D929">
        <f t="shared" si="130"/>
        <v>103</v>
      </c>
      <c r="E929" s="32">
        <v>5000000</v>
      </c>
      <c r="G929" s="31"/>
      <c r="H929" s="30">
        <v>5000000</v>
      </c>
    </row>
    <row r="930" spans="3:8" x14ac:dyDescent="0.25">
      <c r="C930" t="s">
        <v>227</v>
      </c>
      <c r="D930" t="e">
        <f t="shared" si="130"/>
        <v>#N/A</v>
      </c>
      <c r="E930" s="32">
        <v>30000</v>
      </c>
      <c r="G930" s="30">
        <v>28000</v>
      </c>
      <c r="H930" s="30">
        <v>2000</v>
      </c>
    </row>
    <row r="931" spans="3:8" x14ac:dyDescent="0.25">
      <c r="C931" t="s">
        <v>78</v>
      </c>
      <c r="D931">
        <f t="shared" si="130"/>
        <v>927</v>
      </c>
      <c r="E931" s="32">
        <v>5500000</v>
      </c>
      <c r="G931" s="31"/>
      <c r="H931" s="30">
        <v>5500000</v>
      </c>
    </row>
    <row r="932" spans="3:8" x14ac:dyDescent="0.25">
      <c r="C932" t="s">
        <v>80</v>
      </c>
      <c r="D932">
        <f t="shared" si="130"/>
        <v>4</v>
      </c>
      <c r="E932" s="32">
        <v>100000</v>
      </c>
      <c r="G932" s="30">
        <v>100000</v>
      </c>
      <c r="H932" s="31"/>
    </row>
    <row r="933" spans="3:8" x14ac:dyDescent="0.25">
      <c r="C933" t="s">
        <v>445</v>
      </c>
      <c r="D933">
        <f t="shared" si="130"/>
        <v>4</v>
      </c>
      <c r="E933" s="32">
        <v>200</v>
      </c>
      <c r="G933" s="31">
        <v>200</v>
      </c>
      <c r="H933" s="31"/>
    </row>
    <row r="934" spans="3:8" x14ac:dyDescent="0.25">
      <c r="C934" t="s">
        <v>223</v>
      </c>
      <c r="D934" t="e">
        <f t="shared" si="130"/>
        <v>#N/A</v>
      </c>
      <c r="E934" s="32">
        <v>158000</v>
      </c>
      <c r="G934" s="30">
        <v>58000</v>
      </c>
      <c r="H934" s="30">
        <v>100000</v>
      </c>
    </row>
    <row r="935" spans="3:8" x14ac:dyDescent="0.25">
      <c r="C935" t="s">
        <v>85</v>
      </c>
      <c r="D935">
        <f t="shared" si="130"/>
        <v>2</v>
      </c>
      <c r="E935" s="32">
        <v>680000</v>
      </c>
      <c r="G935" s="30">
        <v>650000</v>
      </c>
      <c r="H935" s="30">
        <v>30000</v>
      </c>
    </row>
    <row r="936" spans="3:8" x14ac:dyDescent="0.25">
      <c r="C936" t="s">
        <v>87</v>
      </c>
      <c r="D936">
        <f t="shared" si="130"/>
        <v>4</v>
      </c>
      <c r="E936" s="32">
        <v>31500</v>
      </c>
      <c r="G936" s="30">
        <v>31500</v>
      </c>
      <c r="H936" s="31"/>
    </row>
    <row r="937" spans="3:8" x14ac:dyDescent="0.25">
      <c r="C937" t="s">
        <v>237</v>
      </c>
      <c r="D937">
        <f t="shared" si="130"/>
        <v>991</v>
      </c>
      <c r="E937" s="32">
        <v>3136784</v>
      </c>
      <c r="G937" s="30">
        <v>238288</v>
      </c>
      <c r="H937" s="30">
        <v>2898496</v>
      </c>
    </row>
    <row r="938" spans="3:8" x14ac:dyDescent="0.25">
      <c r="C938" t="s">
        <v>88</v>
      </c>
      <c r="D938">
        <f t="shared" si="130"/>
        <v>405</v>
      </c>
      <c r="E938" s="32">
        <v>2000000</v>
      </c>
      <c r="G938" s="31"/>
      <c r="H938" s="30">
        <v>2000000</v>
      </c>
    </row>
    <row r="939" spans="3:8" x14ac:dyDescent="0.25">
      <c r="C939" t="s">
        <v>90</v>
      </c>
      <c r="D939">
        <f t="shared" si="130"/>
        <v>11109</v>
      </c>
      <c r="E939" s="32">
        <v>250226449</v>
      </c>
      <c r="G939" s="30">
        <v>226449</v>
      </c>
      <c r="H939" s="30">
        <v>125000000</v>
      </c>
    </row>
    <row r="940" spans="3:8" x14ac:dyDescent="0.25">
      <c r="C940" t="s">
        <v>92</v>
      </c>
      <c r="D940" t="e">
        <f t="shared" si="130"/>
        <v>#N/A</v>
      </c>
      <c r="E940" s="32">
        <v>36587000</v>
      </c>
      <c r="G940" s="31"/>
      <c r="H940" s="30">
        <v>36587000</v>
      </c>
    </row>
    <row r="941" spans="3:8" x14ac:dyDescent="0.25">
      <c r="C941" t="s">
        <v>93</v>
      </c>
      <c r="D941">
        <f t="shared" si="130"/>
        <v>122</v>
      </c>
      <c r="E941" s="32">
        <v>11095000</v>
      </c>
      <c r="G941" s="31"/>
      <c r="H941" s="30">
        <v>11000000</v>
      </c>
    </row>
    <row r="942" spans="3:8" x14ac:dyDescent="0.25">
      <c r="C942" t="s">
        <v>94</v>
      </c>
      <c r="D942">
        <f t="shared" si="130"/>
        <v>505</v>
      </c>
      <c r="E942" s="32">
        <v>4350000</v>
      </c>
      <c r="G942" s="30">
        <v>4122100</v>
      </c>
      <c r="H942" s="30">
        <v>237900</v>
      </c>
    </row>
    <row r="943" spans="3:8" x14ac:dyDescent="0.25">
      <c r="C943" t="s">
        <v>229</v>
      </c>
      <c r="D943" t="e">
        <f t="shared" si="130"/>
        <v>#N/A</v>
      </c>
      <c r="E943" s="32">
        <v>80000</v>
      </c>
      <c r="G943" s="30">
        <v>80000</v>
      </c>
      <c r="H943" s="31"/>
    </row>
    <row r="944" spans="3:8" x14ac:dyDescent="0.25">
      <c r="C944" t="s">
        <v>95</v>
      </c>
      <c r="D944">
        <f t="shared" si="130"/>
        <v>1135</v>
      </c>
      <c r="E944" s="32">
        <v>6205000</v>
      </c>
      <c r="G944" s="30">
        <v>100000</v>
      </c>
      <c r="H944" s="30">
        <v>6105000</v>
      </c>
    </row>
    <row r="945" spans="3:8" x14ac:dyDescent="0.25">
      <c r="C945" t="s">
        <v>96</v>
      </c>
      <c r="D945">
        <f t="shared" si="130"/>
        <v>2996</v>
      </c>
      <c r="E945" s="32">
        <v>20300000</v>
      </c>
      <c r="G945" s="31"/>
      <c r="H945" s="30">
        <v>20300000</v>
      </c>
    </row>
    <row r="946" spans="3:8" x14ac:dyDescent="0.25">
      <c r="C946" t="s">
        <v>98</v>
      </c>
      <c r="D946">
        <f t="shared" si="130"/>
        <v>49</v>
      </c>
      <c r="E946" s="32">
        <v>2650000</v>
      </c>
      <c r="G946" s="30">
        <v>2600000</v>
      </c>
      <c r="H946" s="30">
        <v>50000</v>
      </c>
    </row>
    <row r="947" spans="3:8" x14ac:dyDescent="0.25">
      <c r="C947" t="s">
        <v>100</v>
      </c>
      <c r="D947">
        <f t="shared" ref="D947:D1010" si="131">VLOOKUP(C947,C$3:D$168,2,FALSE)</f>
        <v>162</v>
      </c>
      <c r="E947" s="32">
        <v>2969370</v>
      </c>
      <c r="G947" s="31"/>
      <c r="H947" s="30">
        <v>2969370</v>
      </c>
    </row>
    <row r="948" spans="3:8" x14ac:dyDescent="0.25">
      <c r="C948" t="s">
        <v>101</v>
      </c>
      <c r="D948">
        <f t="shared" si="131"/>
        <v>45</v>
      </c>
      <c r="E948" s="32">
        <v>1874583</v>
      </c>
      <c r="G948" s="31">
        <v>602</v>
      </c>
      <c r="H948" s="30">
        <v>1873981</v>
      </c>
    </row>
    <row r="949" spans="3:8" x14ac:dyDescent="0.25">
      <c r="C949" t="s">
        <v>102</v>
      </c>
      <c r="D949">
        <f t="shared" si="131"/>
        <v>148</v>
      </c>
      <c r="E949" s="32">
        <v>8100000</v>
      </c>
      <c r="G949" s="31"/>
      <c r="H949" s="30">
        <v>7900000</v>
      </c>
    </row>
    <row r="950" spans="3:8" x14ac:dyDescent="0.25">
      <c r="C950" t="s">
        <v>103</v>
      </c>
      <c r="D950" t="e">
        <f t="shared" si="131"/>
        <v>#N/A</v>
      </c>
      <c r="E950" s="32">
        <v>23000</v>
      </c>
      <c r="G950" s="31"/>
      <c r="H950" s="30">
        <v>23000</v>
      </c>
    </row>
    <row r="951" spans="3:8" x14ac:dyDescent="0.25">
      <c r="C951" t="s">
        <v>108</v>
      </c>
      <c r="D951">
        <f t="shared" si="131"/>
        <v>102</v>
      </c>
      <c r="E951" s="32">
        <v>950000</v>
      </c>
      <c r="G951" s="31"/>
      <c r="H951" s="30">
        <v>950000</v>
      </c>
    </row>
    <row r="952" spans="3:8" x14ac:dyDescent="0.25">
      <c r="C952" t="s">
        <v>109</v>
      </c>
      <c r="D952">
        <f t="shared" si="131"/>
        <v>112</v>
      </c>
      <c r="E952" s="32">
        <v>1706000</v>
      </c>
      <c r="G952" s="31"/>
      <c r="H952" s="30">
        <v>1706000</v>
      </c>
    </row>
    <row r="953" spans="3:8" x14ac:dyDescent="0.25">
      <c r="C953" t="s">
        <v>110</v>
      </c>
      <c r="D953">
        <f t="shared" si="131"/>
        <v>2</v>
      </c>
      <c r="E953" s="32">
        <v>500000</v>
      </c>
      <c r="G953" s="31"/>
      <c r="H953" s="30">
        <v>500000</v>
      </c>
    </row>
    <row r="954" spans="3:8" x14ac:dyDescent="0.25">
      <c r="C954" t="s">
        <v>111</v>
      </c>
      <c r="D954" t="e">
        <f t="shared" si="131"/>
        <v>#N/A</v>
      </c>
      <c r="E954" s="32">
        <v>3100000</v>
      </c>
      <c r="G954" s="30">
        <v>600000</v>
      </c>
      <c r="H954" s="30">
        <v>2500000</v>
      </c>
    </row>
    <row r="955" spans="3:8" x14ac:dyDescent="0.25">
      <c r="C955" t="s">
        <v>114</v>
      </c>
      <c r="D955">
        <f t="shared" si="131"/>
        <v>379</v>
      </c>
      <c r="E955" s="32">
        <v>1160000</v>
      </c>
      <c r="G955" s="31"/>
      <c r="H955" s="30">
        <v>1160000</v>
      </c>
    </row>
    <row r="956" spans="3:8" x14ac:dyDescent="0.25">
      <c r="C956" t="s">
        <v>115</v>
      </c>
      <c r="D956">
        <f t="shared" si="131"/>
        <v>59</v>
      </c>
      <c r="E956" s="32">
        <v>290000</v>
      </c>
      <c r="G956" s="31"/>
      <c r="H956" s="30">
        <v>290000</v>
      </c>
    </row>
    <row r="957" spans="3:8" x14ac:dyDescent="0.25">
      <c r="C957" t="s">
        <v>118</v>
      </c>
      <c r="D957" t="e">
        <f t="shared" si="131"/>
        <v>#N/A</v>
      </c>
      <c r="E957" s="32">
        <v>540209</v>
      </c>
      <c r="G957" s="31">
        <v>209</v>
      </c>
      <c r="H957" s="30">
        <v>540000</v>
      </c>
    </row>
    <row r="958" spans="3:8" x14ac:dyDescent="0.25">
      <c r="C958" t="s">
        <v>119</v>
      </c>
      <c r="D958">
        <f t="shared" si="131"/>
        <v>1847</v>
      </c>
      <c r="E958" s="32">
        <v>5580000</v>
      </c>
      <c r="G958" s="30">
        <v>380000</v>
      </c>
      <c r="H958" s="30">
        <v>5200000</v>
      </c>
    </row>
    <row r="959" spans="3:8" x14ac:dyDescent="0.25">
      <c r="C959" t="s">
        <v>122</v>
      </c>
      <c r="D959">
        <f t="shared" si="131"/>
        <v>82</v>
      </c>
      <c r="E959" s="32">
        <v>400000</v>
      </c>
      <c r="G959" s="31" t="s">
        <v>440</v>
      </c>
      <c r="H959" s="30">
        <v>352000</v>
      </c>
    </row>
    <row r="960" spans="3:8" x14ac:dyDescent="0.25">
      <c r="C960" t="s">
        <v>123</v>
      </c>
      <c r="D960" t="e">
        <f t="shared" si="131"/>
        <v>#N/A</v>
      </c>
      <c r="E960" s="32">
        <v>60000</v>
      </c>
      <c r="G960" s="31"/>
      <c r="H960" s="30">
        <v>60000</v>
      </c>
    </row>
    <row r="961" spans="3:8" x14ac:dyDescent="0.25">
      <c r="C961" t="s">
        <v>125</v>
      </c>
      <c r="D961">
        <f t="shared" si="131"/>
        <v>18</v>
      </c>
      <c r="E961" s="32">
        <v>202000</v>
      </c>
      <c r="G961" s="30">
        <v>2000</v>
      </c>
      <c r="H961" s="30">
        <v>200000</v>
      </c>
    </row>
    <row r="962" spans="3:8" x14ac:dyDescent="0.25">
      <c r="C962" t="s">
        <v>126</v>
      </c>
      <c r="D962">
        <f t="shared" si="131"/>
        <v>1003</v>
      </c>
      <c r="E962" s="32">
        <v>4855000</v>
      </c>
      <c r="G962" s="31"/>
      <c r="H962" s="30">
        <v>4855000</v>
      </c>
    </row>
    <row r="963" spans="3:8" x14ac:dyDescent="0.25">
      <c r="C963" t="s">
        <v>232</v>
      </c>
      <c r="D963" t="e">
        <f t="shared" si="131"/>
        <v>#N/A</v>
      </c>
      <c r="E963" s="32">
        <v>4000</v>
      </c>
      <c r="G963" s="30">
        <v>4000</v>
      </c>
      <c r="H963" s="31"/>
    </row>
    <row r="964" spans="3:8" x14ac:dyDescent="0.25">
      <c r="C964" t="s">
        <v>130</v>
      </c>
      <c r="D964">
        <f t="shared" si="131"/>
        <v>130</v>
      </c>
      <c r="E964" s="32">
        <v>4587926</v>
      </c>
      <c r="G964" s="31"/>
      <c r="H964" s="30">
        <v>4587926</v>
      </c>
    </row>
    <row r="965" spans="3:8" x14ac:dyDescent="0.25">
      <c r="C965" t="s">
        <v>132</v>
      </c>
      <c r="D965">
        <f t="shared" si="131"/>
        <v>16</v>
      </c>
      <c r="E965" s="32">
        <v>314000</v>
      </c>
      <c r="G965" s="30">
        <v>14000</v>
      </c>
      <c r="H965" s="30">
        <v>300000</v>
      </c>
    </row>
    <row r="966" spans="3:8" x14ac:dyDescent="0.25">
      <c r="C966" t="s">
        <v>133</v>
      </c>
      <c r="D966" t="e">
        <f t="shared" si="131"/>
        <v>#N/A</v>
      </c>
      <c r="E966" s="32">
        <v>10300</v>
      </c>
      <c r="G966" s="31">
        <v>800</v>
      </c>
      <c r="H966" s="30">
        <v>9500</v>
      </c>
    </row>
    <row r="967" spans="3:8" x14ac:dyDescent="0.25">
      <c r="C967" t="s">
        <v>9</v>
      </c>
      <c r="D967">
        <f t="shared" si="131"/>
        <v>36</v>
      </c>
      <c r="E967" s="32">
        <v>13896720</v>
      </c>
      <c r="G967" s="30">
        <v>20000</v>
      </c>
      <c r="H967" s="30">
        <v>876720</v>
      </c>
    </row>
    <row r="968" spans="3:8" x14ac:dyDescent="0.25">
      <c r="C968" t="s">
        <v>446</v>
      </c>
      <c r="D968" t="e">
        <f t="shared" si="131"/>
        <v>#N/A</v>
      </c>
      <c r="E968" s="32">
        <v>96000</v>
      </c>
      <c r="G968" s="31"/>
      <c r="H968" s="30">
        <v>96000</v>
      </c>
    </row>
    <row r="969" spans="3:8" x14ac:dyDescent="0.25">
      <c r="C969" t="s">
        <v>135</v>
      </c>
      <c r="D969">
        <f t="shared" si="131"/>
        <v>729</v>
      </c>
      <c r="E969" s="32">
        <v>3673623</v>
      </c>
      <c r="G969" s="30">
        <v>3673623</v>
      </c>
      <c r="H969" s="31"/>
    </row>
    <row r="970" spans="3:8" x14ac:dyDescent="0.25">
      <c r="C970" t="s">
        <v>138</v>
      </c>
      <c r="D970">
        <f t="shared" si="131"/>
        <v>258</v>
      </c>
      <c r="E970" s="32">
        <v>79000000</v>
      </c>
      <c r="G970" s="30">
        <v>4000000</v>
      </c>
      <c r="H970" s="30">
        <v>75000000</v>
      </c>
    </row>
    <row r="971" spans="3:8" x14ac:dyDescent="0.25">
      <c r="C971" t="s">
        <v>401</v>
      </c>
      <c r="D971" t="e">
        <f t="shared" si="131"/>
        <v>#N/A</v>
      </c>
      <c r="E971" s="32">
        <v>1600</v>
      </c>
      <c r="G971" s="31">
        <v>78</v>
      </c>
      <c r="H971" s="30">
        <v>2082</v>
      </c>
    </row>
    <row r="972" spans="3:8" x14ac:dyDescent="0.25">
      <c r="C972" t="s">
        <v>447</v>
      </c>
      <c r="D972" t="e">
        <f t="shared" si="131"/>
        <v>#N/A</v>
      </c>
      <c r="E972" s="32">
        <v>1678</v>
      </c>
      <c r="G972" s="30">
        <v>1678</v>
      </c>
      <c r="H972" s="31"/>
    </row>
    <row r="973" spans="3:8" x14ac:dyDescent="0.25">
      <c r="C973" t="s">
        <v>391</v>
      </c>
      <c r="D973" t="e">
        <f t="shared" si="131"/>
        <v>#N/A</v>
      </c>
      <c r="E973" s="32">
        <v>70000</v>
      </c>
      <c r="G973" s="30">
        <v>5000</v>
      </c>
      <c r="H973" s="30">
        <v>65000</v>
      </c>
    </row>
    <row r="974" spans="3:8" x14ac:dyDescent="0.25">
      <c r="C974" t="s">
        <v>143</v>
      </c>
      <c r="D974">
        <f t="shared" si="131"/>
        <v>616</v>
      </c>
      <c r="E974" s="32">
        <v>4394175</v>
      </c>
      <c r="G974" s="31"/>
      <c r="H974" s="30">
        <v>4394175</v>
      </c>
    </row>
    <row r="975" spans="3:8" x14ac:dyDescent="0.25">
      <c r="C975" t="s">
        <v>145</v>
      </c>
      <c r="D975">
        <f t="shared" si="131"/>
        <v>971</v>
      </c>
      <c r="E975" s="32">
        <v>88690000</v>
      </c>
      <c r="G975" s="31"/>
      <c r="H975" s="30">
        <v>88690000</v>
      </c>
    </row>
    <row r="976" spans="3:8" x14ac:dyDescent="0.25">
      <c r="C976" t="s">
        <v>146</v>
      </c>
      <c r="D976" t="e">
        <f t="shared" si="131"/>
        <v>#N/A</v>
      </c>
      <c r="E976" s="32">
        <v>18500</v>
      </c>
      <c r="G976" s="31">
        <v>500</v>
      </c>
      <c r="H976" s="30">
        <v>18000</v>
      </c>
    </row>
    <row r="977" spans="3:8" x14ac:dyDescent="0.25">
      <c r="C977" t="s">
        <v>148</v>
      </c>
      <c r="D977">
        <f t="shared" si="131"/>
        <v>4</v>
      </c>
      <c r="E977" s="32">
        <v>3150000</v>
      </c>
      <c r="G977" s="30">
        <v>150000</v>
      </c>
      <c r="H977" s="30">
        <v>3000000</v>
      </c>
    </row>
    <row r="978" spans="3:8" x14ac:dyDescent="0.25">
      <c r="C978" t="s">
        <v>151</v>
      </c>
      <c r="D978">
        <f t="shared" si="131"/>
        <v>812</v>
      </c>
      <c r="E978" s="32">
        <v>52292884</v>
      </c>
      <c r="G978" s="30">
        <v>36935</v>
      </c>
      <c r="H978" s="30">
        <v>52255949</v>
      </c>
    </row>
    <row r="979" spans="3:8" x14ac:dyDescent="0.25">
      <c r="C979" t="s">
        <v>448</v>
      </c>
      <c r="D979" t="e">
        <f t="shared" si="131"/>
        <v>#N/A</v>
      </c>
      <c r="E979" s="32">
        <v>46</v>
      </c>
      <c r="G979" s="31">
        <v>46</v>
      </c>
      <c r="H979" s="31"/>
    </row>
    <row r="980" spans="3:8" x14ac:dyDescent="0.25">
      <c r="C980" t="s">
        <v>153</v>
      </c>
      <c r="D980">
        <f t="shared" si="131"/>
        <v>1601</v>
      </c>
      <c r="E980" s="32">
        <v>12700000</v>
      </c>
      <c r="G980" s="31"/>
      <c r="H980" s="30">
        <v>12700000</v>
      </c>
    </row>
    <row r="981" spans="3:8" x14ac:dyDescent="0.25">
      <c r="C981" t="s">
        <v>154</v>
      </c>
      <c r="D981">
        <f t="shared" si="131"/>
        <v>887</v>
      </c>
      <c r="E981" s="32">
        <v>2900000</v>
      </c>
      <c r="G981" s="31"/>
      <c r="H981" s="30">
        <v>2900000</v>
      </c>
    </row>
    <row r="982" spans="3:8" x14ac:dyDescent="0.25">
      <c r="C982" t="s">
        <v>238</v>
      </c>
      <c r="D982">
        <f t="shared" si="131"/>
        <v>66</v>
      </c>
      <c r="E982" s="32">
        <v>1940000</v>
      </c>
      <c r="G982" s="30">
        <v>100000</v>
      </c>
      <c r="H982" s="30">
        <v>1840000</v>
      </c>
    </row>
    <row r="983" spans="3:8" x14ac:dyDescent="0.25">
      <c r="C983" t="s">
        <v>157</v>
      </c>
      <c r="D983">
        <f t="shared" si="131"/>
        <v>645</v>
      </c>
      <c r="E983" s="32">
        <v>5900000</v>
      </c>
      <c r="G983" s="31"/>
      <c r="H983" s="30">
        <v>5900000</v>
      </c>
    </row>
    <row r="984" spans="3:8" x14ac:dyDescent="0.25">
      <c r="C984" t="s">
        <v>158</v>
      </c>
      <c r="D984" t="e">
        <f t="shared" si="131"/>
        <v>#N/A</v>
      </c>
      <c r="E984" s="32">
        <v>7574303</v>
      </c>
      <c r="G984" s="30">
        <v>2522</v>
      </c>
      <c r="H984" s="30">
        <v>7571787</v>
      </c>
    </row>
    <row r="985" spans="3:8" x14ac:dyDescent="0.25">
      <c r="C985" t="s">
        <v>159</v>
      </c>
      <c r="D985" t="e">
        <f t="shared" si="131"/>
        <v>#N/A</v>
      </c>
      <c r="E985" s="32">
        <v>1520610</v>
      </c>
      <c r="G985" s="31"/>
      <c r="H985" s="30">
        <v>1520610</v>
      </c>
    </row>
    <row r="986" spans="3:8" x14ac:dyDescent="0.25">
      <c r="C986" t="s">
        <v>449</v>
      </c>
      <c r="D986" t="e">
        <f t="shared" si="131"/>
        <v>#N/A</v>
      </c>
      <c r="E986" s="32">
        <v>5400</v>
      </c>
      <c r="G986" s="30">
        <v>5400</v>
      </c>
      <c r="H986" s="31"/>
    </row>
    <row r="987" spans="3:8" x14ac:dyDescent="0.25">
      <c r="C987" t="s">
        <v>162</v>
      </c>
      <c r="D987" t="e">
        <f t="shared" si="131"/>
        <v>#N/A</v>
      </c>
      <c r="E987" s="32">
        <v>39000</v>
      </c>
      <c r="G987" s="30">
        <v>39000</v>
      </c>
      <c r="H987" s="31"/>
    </row>
    <row r="988" spans="3:8" x14ac:dyDescent="0.25">
      <c r="C988" t="s">
        <v>163</v>
      </c>
      <c r="D988" t="e">
        <f t="shared" si="131"/>
        <v>#N/A</v>
      </c>
      <c r="E988" s="32">
        <v>71000</v>
      </c>
      <c r="G988" s="30">
        <v>31000</v>
      </c>
      <c r="H988" s="30">
        <v>40000</v>
      </c>
    </row>
    <row r="989" spans="3:8" x14ac:dyDescent="0.25">
      <c r="C989" t="s">
        <v>441</v>
      </c>
      <c r="D989" t="e">
        <f t="shared" si="131"/>
        <v>#N/A</v>
      </c>
      <c r="E989" s="32">
        <v>188</v>
      </c>
      <c r="G989" s="31">
        <v>188</v>
      </c>
      <c r="H989" s="31"/>
    </row>
    <row r="990" spans="3:8" x14ac:dyDescent="0.25">
      <c r="C990" t="s">
        <v>442</v>
      </c>
      <c r="D990" t="e">
        <f t="shared" si="131"/>
        <v>#N/A</v>
      </c>
      <c r="E990" s="32">
        <v>114000</v>
      </c>
      <c r="G990" s="30">
        <v>114000</v>
      </c>
      <c r="H990" s="31"/>
    </row>
    <row r="991" spans="3:8" x14ac:dyDescent="0.25">
      <c r="C991" t="s">
        <v>167</v>
      </c>
      <c r="D991" t="e">
        <f t="shared" si="131"/>
        <v>#N/A</v>
      </c>
      <c r="E991" s="32">
        <v>94000</v>
      </c>
      <c r="G991" s="30">
        <v>1000</v>
      </c>
      <c r="H991" s="30">
        <v>93000</v>
      </c>
    </row>
    <row r="992" spans="3:8" x14ac:dyDescent="0.25">
      <c r="C992" t="s">
        <v>172</v>
      </c>
      <c r="D992" t="e">
        <f t="shared" si="131"/>
        <v>#N/A</v>
      </c>
      <c r="E992" s="32">
        <v>33000</v>
      </c>
      <c r="G992" s="30">
        <v>3000</v>
      </c>
      <c r="H992" s="30">
        <v>30000</v>
      </c>
    </row>
    <row r="993" spans="3:8" x14ac:dyDescent="0.25">
      <c r="C993" t="s">
        <v>173</v>
      </c>
      <c r="D993" t="e">
        <f t="shared" si="131"/>
        <v>#N/A</v>
      </c>
      <c r="E993" s="32">
        <v>4900000</v>
      </c>
      <c r="G993" s="30">
        <v>500000</v>
      </c>
      <c r="H993" s="30">
        <v>4400000</v>
      </c>
    </row>
    <row r="994" spans="3:8" x14ac:dyDescent="0.25">
      <c r="C994" t="s">
        <v>174</v>
      </c>
      <c r="D994">
        <f t="shared" si="131"/>
        <v>1513</v>
      </c>
      <c r="E994" s="32">
        <v>4822865</v>
      </c>
      <c r="G994" s="30">
        <v>1097443</v>
      </c>
      <c r="H994" s="30">
        <v>253835</v>
      </c>
    </row>
    <row r="995" spans="3:8" x14ac:dyDescent="0.25">
      <c r="C995" t="s">
        <v>176</v>
      </c>
      <c r="D995">
        <f t="shared" si="131"/>
        <v>567</v>
      </c>
      <c r="E995" s="32">
        <v>1400000</v>
      </c>
      <c r="G995" s="31"/>
      <c r="H995" s="30">
        <v>1400000</v>
      </c>
    </row>
    <row r="996" spans="3:8" x14ac:dyDescent="0.25">
      <c r="C996" t="s">
        <v>177</v>
      </c>
      <c r="D996">
        <f t="shared" si="131"/>
        <v>357</v>
      </c>
      <c r="E996" s="32">
        <v>1210000</v>
      </c>
      <c r="G996" s="31"/>
      <c r="H996" s="30">
        <v>1210000</v>
      </c>
    </row>
    <row r="997" spans="3:8" x14ac:dyDescent="0.25">
      <c r="C997" t="s">
        <v>178</v>
      </c>
      <c r="D997" t="e">
        <f t="shared" si="131"/>
        <v>#N/A</v>
      </c>
      <c r="E997" s="32">
        <v>175000</v>
      </c>
      <c r="G997" s="30">
        <v>10000</v>
      </c>
      <c r="H997" s="30">
        <v>165000</v>
      </c>
    </row>
    <row r="998" spans="3:8" x14ac:dyDescent="0.25">
      <c r="C998" t="s">
        <v>179</v>
      </c>
      <c r="D998">
        <f t="shared" si="131"/>
        <v>569</v>
      </c>
      <c r="E998" s="32">
        <v>16424417</v>
      </c>
      <c r="G998" s="30">
        <v>4930510</v>
      </c>
      <c r="H998" s="30">
        <v>11493907</v>
      </c>
    </row>
    <row r="999" spans="3:8" x14ac:dyDescent="0.25">
      <c r="C999" t="s">
        <v>182</v>
      </c>
      <c r="D999">
        <f t="shared" si="131"/>
        <v>1747</v>
      </c>
      <c r="E999" s="32">
        <v>10400000</v>
      </c>
      <c r="G999" s="31"/>
      <c r="H999" s="30">
        <v>10400000</v>
      </c>
    </row>
    <row r="1000" spans="3:8" x14ac:dyDescent="0.25">
      <c r="C1000" t="s">
        <v>183</v>
      </c>
      <c r="D1000">
        <f t="shared" si="131"/>
        <v>256</v>
      </c>
      <c r="E1000" s="32">
        <v>1910000</v>
      </c>
      <c r="G1000" s="30">
        <v>10000</v>
      </c>
      <c r="H1000" s="30">
        <v>1900000</v>
      </c>
    </row>
    <row r="1001" spans="3:8" x14ac:dyDescent="0.25">
      <c r="C1001" t="s">
        <v>185</v>
      </c>
      <c r="D1001" t="e">
        <f t="shared" si="131"/>
        <v>#N/A</v>
      </c>
      <c r="E1001" s="32">
        <v>410000</v>
      </c>
      <c r="G1001" s="30">
        <v>260000</v>
      </c>
      <c r="H1001" s="30">
        <v>150000</v>
      </c>
    </row>
    <row r="1002" spans="3:8" x14ac:dyDescent="0.25">
      <c r="C1002" t="s">
        <v>186</v>
      </c>
      <c r="D1002" t="e">
        <f t="shared" si="131"/>
        <v>#N/A</v>
      </c>
      <c r="E1002" s="32">
        <v>50000</v>
      </c>
      <c r="G1002" s="31"/>
      <c r="H1002" s="30">
        <v>50000</v>
      </c>
    </row>
    <row r="1003" spans="3:8" x14ac:dyDescent="0.25">
      <c r="C1003" t="s">
        <v>187</v>
      </c>
      <c r="D1003">
        <f t="shared" si="131"/>
        <v>1496</v>
      </c>
      <c r="E1003" s="32">
        <v>8200000</v>
      </c>
      <c r="G1003" s="31"/>
      <c r="H1003" s="30">
        <v>8200000</v>
      </c>
    </row>
    <row r="1004" spans="3:8" x14ac:dyDescent="0.25">
      <c r="C1004" t="s">
        <v>7</v>
      </c>
      <c r="D1004">
        <f t="shared" si="131"/>
        <v>2252</v>
      </c>
      <c r="E1004" s="32">
        <v>4680000</v>
      </c>
      <c r="G1004" s="30">
        <v>73400</v>
      </c>
      <c r="H1004" s="30">
        <v>4606600</v>
      </c>
    </row>
    <row r="1005" spans="3:8" x14ac:dyDescent="0.25">
      <c r="C1005" t="s">
        <v>190</v>
      </c>
      <c r="D1005" t="e">
        <f t="shared" si="131"/>
        <v>#N/A</v>
      </c>
      <c r="E1005" s="32">
        <v>4000000</v>
      </c>
      <c r="G1005" s="31"/>
      <c r="H1005" s="30">
        <v>4000000</v>
      </c>
    </row>
    <row r="1006" spans="3:8" x14ac:dyDescent="0.25">
      <c r="C1006" t="s">
        <v>191</v>
      </c>
      <c r="D1006">
        <f t="shared" si="131"/>
        <v>819</v>
      </c>
      <c r="E1006" s="32">
        <v>17121187</v>
      </c>
      <c r="G1006" s="31"/>
      <c r="H1006" s="30">
        <v>17121187</v>
      </c>
    </row>
    <row r="1007" spans="3:8" x14ac:dyDescent="0.25">
      <c r="C1007" t="s">
        <v>134</v>
      </c>
      <c r="D1007">
        <f t="shared" si="131"/>
        <v>2522</v>
      </c>
      <c r="E1007" s="32">
        <v>15030000</v>
      </c>
      <c r="G1007" s="31"/>
      <c r="H1007" s="30">
        <v>15030000</v>
      </c>
    </row>
    <row r="1008" spans="3:8" x14ac:dyDescent="0.25">
      <c r="C1008" t="s">
        <v>411</v>
      </c>
      <c r="D1008" t="e">
        <f t="shared" si="131"/>
        <v>#N/A</v>
      </c>
      <c r="E1008" s="32">
        <v>40</v>
      </c>
      <c r="G1008" s="31">
        <v>40</v>
      </c>
      <c r="H1008" s="31"/>
    </row>
    <row r="1009" spans="3:9" x14ac:dyDescent="0.25">
      <c r="C1009" t="s">
        <v>194</v>
      </c>
      <c r="D1009" t="e">
        <f t="shared" si="131"/>
        <v>#N/A</v>
      </c>
      <c r="E1009" s="32">
        <v>30000</v>
      </c>
      <c r="G1009" s="31"/>
      <c r="H1009" s="30">
        <v>30000</v>
      </c>
    </row>
    <row r="1010" spans="3:9" x14ac:dyDescent="0.25">
      <c r="C1010" t="s">
        <v>195</v>
      </c>
      <c r="D1010" t="e">
        <f t="shared" si="131"/>
        <v>#N/A</v>
      </c>
      <c r="E1010" s="32">
        <v>1145000</v>
      </c>
      <c r="G1010" s="30">
        <v>1145000</v>
      </c>
      <c r="H1010" s="31"/>
    </row>
    <row r="1011" spans="3:9" x14ac:dyDescent="0.25">
      <c r="C1011" t="s">
        <v>197</v>
      </c>
      <c r="D1011">
        <f t="shared" ref="D1011:D1020" si="132">VLOOKUP(C1011,C$3:D$168,2,FALSE)</f>
        <v>1689</v>
      </c>
      <c r="E1011" s="32">
        <v>12000000</v>
      </c>
      <c r="G1011" s="31"/>
      <c r="H1011" s="30">
        <v>12000000</v>
      </c>
    </row>
    <row r="1012" spans="3:9" x14ac:dyDescent="0.25">
      <c r="C1012" t="s">
        <v>450</v>
      </c>
      <c r="D1012" t="e">
        <f t="shared" si="132"/>
        <v>#N/A</v>
      </c>
      <c r="E1012" s="32">
        <v>920</v>
      </c>
      <c r="G1012" s="31">
        <v>920</v>
      </c>
      <c r="H1012" s="31"/>
    </row>
    <row r="1013" spans="3:9" x14ac:dyDescent="0.25">
      <c r="C1013" t="s">
        <v>451</v>
      </c>
      <c r="D1013" t="e">
        <f t="shared" si="132"/>
        <v>#N/A</v>
      </c>
      <c r="E1013" s="32">
        <v>113000</v>
      </c>
      <c r="G1013" s="30">
        <v>98000</v>
      </c>
      <c r="H1013" s="30">
        <v>15000</v>
      </c>
    </row>
    <row r="1014" spans="3:9" x14ac:dyDescent="0.25">
      <c r="C1014" t="s">
        <v>201</v>
      </c>
      <c r="D1014">
        <f t="shared" si="132"/>
        <v>17</v>
      </c>
      <c r="E1014" s="32">
        <v>2500000</v>
      </c>
      <c r="G1014" s="31"/>
      <c r="H1014" s="30">
        <v>2500000</v>
      </c>
    </row>
    <row r="1015" spans="3:9" x14ac:dyDescent="0.25">
      <c r="C1015" t="s">
        <v>204</v>
      </c>
      <c r="D1015">
        <f t="shared" si="132"/>
        <v>8790</v>
      </c>
      <c r="E1015" s="32">
        <v>59600000</v>
      </c>
      <c r="G1015" s="30">
        <v>58100000</v>
      </c>
      <c r="H1015" s="30">
        <v>1500000</v>
      </c>
    </row>
    <row r="1016" spans="3:9" x14ac:dyDescent="0.25">
      <c r="C1016" t="s">
        <v>10</v>
      </c>
      <c r="D1016">
        <f t="shared" si="132"/>
        <v>47605</v>
      </c>
      <c r="E1016" s="32">
        <v>298444149</v>
      </c>
      <c r="G1016" s="30">
        <v>255505953</v>
      </c>
      <c r="H1016" s="30">
        <v>42938196</v>
      </c>
    </row>
    <row r="1017" spans="3:9" x14ac:dyDescent="0.25">
      <c r="C1017" t="s">
        <v>208</v>
      </c>
      <c r="D1017" t="e">
        <f t="shared" si="132"/>
        <v>#N/A</v>
      </c>
      <c r="E1017" s="32">
        <v>180000</v>
      </c>
      <c r="G1017" s="30">
        <v>60000</v>
      </c>
      <c r="H1017" s="30">
        <v>120000</v>
      </c>
    </row>
    <row r="1018" spans="3:9" x14ac:dyDescent="0.25">
      <c r="C1018" t="s">
        <v>212</v>
      </c>
      <c r="D1018">
        <f t="shared" si="132"/>
        <v>52</v>
      </c>
      <c r="E1018" s="32">
        <v>2232000</v>
      </c>
      <c r="G1018" s="31"/>
      <c r="H1018" s="30">
        <v>2232000</v>
      </c>
    </row>
    <row r="1019" spans="3:9" x14ac:dyDescent="0.25">
      <c r="C1019" t="s">
        <v>213</v>
      </c>
      <c r="D1019">
        <f t="shared" si="132"/>
        <v>15</v>
      </c>
      <c r="E1019" s="32">
        <v>1910000</v>
      </c>
      <c r="G1019" s="30">
        <v>110000</v>
      </c>
      <c r="H1019" s="30">
        <v>1800000</v>
      </c>
    </row>
    <row r="1020" spans="3:9" x14ac:dyDescent="0.25">
      <c r="C1020" t="s">
        <v>214</v>
      </c>
      <c r="D1020">
        <f t="shared" si="132"/>
        <v>28</v>
      </c>
      <c r="E1020" s="32">
        <v>5550000</v>
      </c>
      <c r="G1020" s="30">
        <v>250000</v>
      </c>
      <c r="H1020" s="30">
        <v>5300000</v>
      </c>
    </row>
    <row r="1021" spans="3:9" x14ac:dyDescent="0.25">
      <c r="D1021" s="5">
        <f>COUNT(D882:D1020)</f>
        <v>92</v>
      </c>
      <c r="E1021" t="s">
        <v>462</v>
      </c>
    </row>
    <row r="1023" spans="3:9" x14ac:dyDescent="0.25">
      <c r="C1023" t="s">
        <v>550</v>
      </c>
    </row>
    <row r="1024" spans="3:9" x14ac:dyDescent="0.25">
      <c r="D1024" t="s">
        <v>547</v>
      </c>
      <c r="E1024" t="s">
        <v>377</v>
      </c>
      <c r="F1024" s="120" t="s">
        <v>548</v>
      </c>
      <c r="G1024" s="120"/>
      <c r="H1024" s="120"/>
      <c r="I1024" s="120"/>
    </row>
    <row r="1025" spans="3:6" x14ac:dyDescent="0.25">
      <c r="C1025" t="s">
        <v>11</v>
      </c>
      <c r="D1025">
        <v>13</v>
      </c>
      <c r="E1025" t="e">
        <f>VLOOKUP(C1025,C$3:D$168,2,FALSE)</f>
        <v>#N/A</v>
      </c>
      <c r="F1025" s="120" t="e">
        <f>D1025/E1025</f>
        <v>#N/A</v>
      </c>
    </row>
    <row r="1026" spans="3:6" x14ac:dyDescent="0.25">
      <c r="C1026" t="s">
        <v>517</v>
      </c>
      <c r="D1026">
        <v>19089</v>
      </c>
      <c r="E1026" t="e">
        <f t="shared" ref="E1026:E1089" si="133">VLOOKUP(C1026,C$3:D$168,2,FALSE)</f>
        <v>#N/A</v>
      </c>
      <c r="F1026" s="120" t="e">
        <f t="shared" ref="F1026:F1089" si="134">D1026/E1026</f>
        <v>#N/A</v>
      </c>
    </row>
    <row r="1027" spans="3:6" x14ac:dyDescent="0.25">
      <c r="C1027" t="s">
        <v>13</v>
      </c>
      <c r="D1027">
        <v>14</v>
      </c>
      <c r="E1027">
        <f t="shared" si="133"/>
        <v>23</v>
      </c>
      <c r="F1027" s="120">
        <f t="shared" si="134"/>
        <v>0.60869565217391308</v>
      </c>
    </row>
    <row r="1028" spans="3:6" x14ac:dyDescent="0.25">
      <c r="C1028" t="s">
        <v>14</v>
      </c>
      <c r="D1028">
        <v>325</v>
      </c>
      <c r="E1028">
        <f t="shared" si="133"/>
        <v>633</v>
      </c>
      <c r="F1028" s="120">
        <f t="shared" si="134"/>
        <v>0.51342812006319116</v>
      </c>
    </row>
    <row r="1029" spans="3:6" x14ac:dyDescent="0.25">
      <c r="C1029" t="s">
        <v>15</v>
      </c>
      <c r="D1029">
        <v>106</v>
      </c>
      <c r="E1029" t="e">
        <f t="shared" si="133"/>
        <v>#N/A</v>
      </c>
      <c r="F1029" s="120" t="e">
        <f t="shared" si="134"/>
        <v>#N/A</v>
      </c>
    </row>
    <row r="1030" spans="3:6" x14ac:dyDescent="0.25">
      <c r="C1030" t="s">
        <v>16</v>
      </c>
      <c r="D1030">
        <v>6</v>
      </c>
      <c r="E1030" t="e">
        <f t="shared" si="133"/>
        <v>#N/A</v>
      </c>
      <c r="F1030" s="120" t="e">
        <f t="shared" si="134"/>
        <v>#N/A</v>
      </c>
    </row>
    <row r="1031" spans="3:6" x14ac:dyDescent="0.25">
      <c r="C1031" t="s">
        <v>17</v>
      </c>
      <c r="D1031">
        <v>36</v>
      </c>
      <c r="E1031">
        <f t="shared" si="133"/>
        <v>2</v>
      </c>
      <c r="F1031" s="120">
        <f t="shared" si="134"/>
        <v>18</v>
      </c>
    </row>
    <row r="1032" spans="3:6" x14ac:dyDescent="0.25">
      <c r="C1032" t="s">
        <v>18</v>
      </c>
      <c r="D1032">
        <v>3162</v>
      </c>
      <c r="E1032">
        <f t="shared" si="133"/>
        <v>447</v>
      </c>
      <c r="F1032" s="120">
        <f t="shared" si="134"/>
        <v>7.0738255033557049</v>
      </c>
    </row>
    <row r="1033" spans="3:6" x14ac:dyDescent="0.25">
      <c r="C1033" t="s">
        <v>19</v>
      </c>
      <c r="D1033">
        <v>1006</v>
      </c>
      <c r="E1033">
        <f t="shared" si="133"/>
        <v>278</v>
      </c>
      <c r="F1033" s="120">
        <f t="shared" si="134"/>
        <v>3.6187050359712232</v>
      </c>
    </row>
    <row r="1034" spans="3:6" x14ac:dyDescent="0.25">
      <c r="C1034" t="s">
        <v>397</v>
      </c>
      <c r="D1034">
        <v>5</v>
      </c>
      <c r="E1034" t="e">
        <f t="shared" si="133"/>
        <v>#N/A</v>
      </c>
      <c r="F1034" s="120" t="e">
        <f t="shared" si="134"/>
        <v>#N/A</v>
      </c>
    </row>
    <row r="1035" spans="3:6" x14ac:dyDescent="0.25">
      <c r="C1035" t="s">
        <v>518</v>
      </c>
      <c r="D1035">
        <v>5328671</v>
      </c>
      <c r="E1035" t="e">
        <f t="shared" si="133"/>
        <v>#N/A</v>
      </c>
      <c r="F1035" s="120" t="e">
        <f t="shared" si="134"/>
        <v>#N/A</v>
      </c>
    </row>
    <row r="1036" spans="3:6" x14ac:dyDescent="0.25">
      <c r="C1036" t="s">
        <v>21</v>
      </c>
      <c r="D1036">
        <v>57426</v>
      </c>
      <c r="E1036">
        <f t="shared" si="133"/>
        <v>4098</v>
      </c>
      <c r="F1036" s="120">
        <f t="shared" si="134"/>
        <v>14.013177159590043</v>
      </c>
    </row>
    <row r="1037" spans="3:6" x14ac:dyDescent="0.25">
      <c r="C1037" t="s">
        <v>22</v>
      </c>
      <c r="D1037">
        <v>54725</v>
      </c>
      <c r="E1037">
        <f t="shared" si="133"/>
        <v>861</v>
      </c>
      <c r="F1037" s="120">
        <f t="shared" si="134"/>
        <v>63.559814169570267</v>
      </c>
    </row>
    <row r="1038" spans="3:6" x14ac:dyDescent="0.25">
      <c r="C1038" t="s">
        <v>23</v>
      </c>
      <c r="D1038">
        <v>2171</v>
      </c>
      <c r="E1038">
        <f t="shared" si="133"/>
        <v>37</v>
      </c>
      <c r="F1038" s="120">
        <f t="shared" si="134"/>
        <v>58.675675675675677</v>
      </c>
    </row>
    <row r="1039" spans="3:6" x14ac:dyDescent="0.25">
      <c r="C1039" t="s">
        <v>24</v>
      </c>
      <c r="D1039">
        <v>711</v>
      </c>
      <c r="E1039">
        <f t="shared" si="133"/>
        <v>1</v>
      </c>
      <c r="F1039" s="120">
        <f t="shared" si="134"/>
        <v>711</v>
      </c>
    </row>
    <row r="1040" spans="3:6" x14ac:dyDescent="0.25">
      <c r="C1040" t="s">
        <v>25</v>
      </c>
      <c r="D1040">
        <v>55</v>
      </c>
      <c r="E1040">
        <f t="shared" si="133"/>
        <v>14</v>
      </c>
      <c r="F1040" s="120">
        <f t="shared" si="134"/>
        <v>3.9285714285714284</v>
      </c>
    </row>
    <row r="1041" spans="3:6" x14ac:dyDescent="0.25">
      <c r="C1041" t="s">
        <v>26</v>
      </c>
      <c r="D1041">
        <v>297</v>
      </c>
      <c r="E1041">
        <f t="shared" si="133"/>
        <v>189</v>
      </c>
      <c r="F1041" s="120">
        <f t="shared" si="134"/>
        <v>1.5714285714285714</v>
      </c>
    </row>
    <row r="1042" spans="3:6" x14ac:dyDescent="0.25">
      <c r="C1042" t="s">
        <v>27</v>
      </c>
      <c r="D1042">
        <v>2513</v>
      </c>
      <c r="E1042">
        <f t="shared" si="133"/>
        <v>5</v>
      </c>
      <c r="F1042" s="120">
        <f t="shared" si="134"/>
        <v>502.6</v>
      </c>
    </row>
    <row r="1043" spans="3:6" x14ac:dyDescent="0.25">
      <c r="C1043" t="s">
        <v>3</v>
      </c>
      <c r="D1043">
        <v>13908</v>
      </c>
      <c r="E1043">
        <f t="shared" si="133"/>
        <v>109</v>
      </c>
      <c r="F1043" s="120">
        <f t="shared" si="134"/>
        <v>127.59633027522936</v>
      </c>
    </row>
    <row r="1044" spans="3:6" x14ac:dyDescent="0.25">
      <c r="C1044" t="s">
        <v>28</v>
      </c>
      <c r="D1044">
        <v>57115</v>
      </c>
      <c r="E1044">
        <f t="shared" si="133"/>
        <v>1441</v>
      </c>
      <c r="F1044" s="120">
        <f t="shared" si="134"/>
        <v>39.635669673837612</v>
      </c>
    </row>
    <row r="1045" spans="3:6" x14ac:dyDescent="0.25">
      <c r="C1045" t="s">
        <v>29</v>
      </c>
      <c r="D1045">
        <v>72</v>
      </c>
      <c r="E1045">
        <f t="shared" si="133"/>
        <v>11</v>
      </c>
      <c r="F1045" s="120">
        <f t="shared" si="134"/>
        <v>6.5454545454545459</v>
      </c>
    </row>
    <row r="1046" spans="3:6" x14ac:dyDescent="0.25">
      <c r="C1046" t="s">
        <v>30</v>
      </c>
      <c r="D1046">
        <v>229</v>
      </c>
      <c r="E1046">
        <f t="shared" si="133"/>
        <v>2</v>
      </c>
      <c r="F1046" s="120">
        <f t="shared" si="134"/>
        <v>114.5</v>
      </c>
    </row>
    <row r="1047" spans="3:6" x14ac:dyDescent="0.25">
      <c r="C1047" t="s">
        <v>235</v>
      </c>
      <c r="D1047">
        <v>914</v>
      </c>
      <c r="E1047">
        <f t="shared" si="133"/>
        <v>5</v>
      </c>
      <c r="F1047" s="120">
        <f t="shared" si="134"/>
        <v>182.8</v>
      </c>
    </row>
    <row r="1048" spans="3:6" x14ac:dyDescent="0.25">
      <c r="C1048" t="s">
        <v>31</v>
      </c>
      <c r="D1048">
        <v>3</v>
      </c>
      <c r="E1048">
        <f t="shared" si="133"/>
        <v>11</v>
      </c>
      <c r="F1048" s="120">
        <f t="shared" si="134"/>
        <v>0.27272727272727271</v>
      </c>
    </row>
    <row r="1049" spans="3:6" x14ac:dyDescent="0.25">
      <c r="C1049" t="s">
        <v>519</v>
      </c>
      <c r="D1049">
        <v>30</v>
      </c>
      <c r="E1049" t="e">
        <f t="shared" si="133"/>
        <v>#N/A</v>
      </c>
      <c r="F1049" s="120" t="e">
        <f t="shared" si="134"/>
        <v>#N/A</v>
      </c>
    </row>
    <row r="1050" spans="3:6" x14ac:dyDescent="0.25">
      <c r="C1050" t="s">
        <v>520</v>
      </c>
      <c r="D1050">
        <v>1</v>
      </c>
      <c r="E1050" t="e">
        <f t="shared" si="133"/>
        <v>#N/A</v>
      </c>
      <c r="F1050" s="120" t="e">
        <f t="shared" si="134"/>
        <v>#N/A</v>
      </c>
    </row>
    <row r="1051" spans="3:6" x14ac:dyDescent="0.25">
      <c r="C1051" t="s">
        <v>33</v>
      </c>
      <c r="D1051">
        <v>207</v>
      </c>
      <c r="E1051">
        <f t="shared" si="133"/>
        <v>26</v>
      </c>
      <c r="F1051" s="120">
        <f t="shared" si="134"/>
        <v>7.9615384615384617</v>
      </c>
    </row>
    <row r="1052" spans="3:6" x14ac:dyDescent="0.25">
      <c r="C1052" t="s">
        <v>34</v>
      </c>
      <c r="D1052">
        <v>39</v>
      </c>
      <c r="E1052">
        <f t="shared" si="133"/>
        <v>15</v>
      </c>
      <c r="F1052" s="120">
        <f t="shared" si="134"/>
        <v>2.6</v>
      </c>
    </row>
    <row r="1053" spans="3:6" x14ac:dyDescent="0.25">
      <c r="C1053" t="s">
        <v>35</v>
      </c>
      <c r="D1053">
        <v>29632</v>
      </c>
      <c r="E1053">
        <f t="shared" si="133"/>
        <v>1542</v>
      </c>
      <c r="F1053" s="120">
        <f t="shared" si="134"/>
        <v>19.216601815823605</v>
      </c>
    </row>
    <row r="1054" spans="3:6" x14ac:dyDescent="0.25">
      <c r="C1054" t="s">
        <v>371</v>
      </c>
      <c r="D1054">
        <v>163</v>
      </c>
      <c r="E1054">
        <f t="shared" si="133"/>
        <v>11</v>
      </c>
      <c r="F1054" s="120">
        <f t="shared" si="134"/>
        <v>14.818181818181818</v>
      </c>
    </row>
    <row r="1055" spans="3:6" x14ac:dyDescent="0.25">
      <c r="C1055" t="s">
        <v>38</v>
      </c>
      <c r="D1055">
        <v>1985</v>
      </c>
      <c r="E1055">
        <f t="shared" si="133"/>
        <v>245</v>
      </c>
      <c r="F1055" s="120">
        <f t="shared" si="134"/>
        <v>8.1020408163265305</v>
      </c>
    </row>
    <row r="1056" spans="3:6" x14ac:dyDescent="0.25">
      <c r="C1056" t="s">
        <v>39</v>
      </c>
      <c r="D1056">
        <v>102</v>
      </c>
      <c r="E1056">
        <f t="shared" si="133"/>
        <v>1</v>
      </c>
      <c r="F1056" s="120">
        <f t="shared" si="134"/>
        <v>102</v>
      </c>
    </row>
    <row r="1057" spans="3:6" x14ac:dyDescent="0.25">
      <c r="C1057" t="s">
        <v>41</v>
      </c>
      <c r="D1057">
        <v>11</v>
      </c>
      <c r="E1057" t="e">
        <f t="shared" si="133"/>
        <v>#N/A</v>
      </c>
      <c r="F1057" s="120" t="e">
        <f t="shared" si="134"/>
        <v>#N/A</v>
      </c>
    </row>
    <row r="1058" spans="3:6" x14ac:dyDescent="0.25">
      <c r="C1058" t="s">
        <v>521</v>
      </c>
      <c r="D1058">
        <v>4</v>
      </c>
      <c r="E1058" t="e">
        <f t="shared" si="133"/>
        <v>#N/A</v>
      </c>
      <c r="F1058" s="120" t="e">
        <f t="shared" si="134"/>
        <v>#N/A</v>
      </c>
    </row>
    <row r="1059" spans="3:6" x14ac:dyDescent="0.25">
      <c r="C1059" t="s">
        <v>42</v>
      </c>
      <c r="D1059">
        <v>6</v>
      </c>
      <c r="E1059">
        <f t="shared" si="133"/>
        <v>10</v>
      </c>
      <c r="F1059" s="120">
        <f t="shared" si="134"/>
        <v>0.6</v>
      </c>
    </row>
    <row r="1060" spans="3:6" x14ac:dyDescent="0.25">
      <c r="C1060" t="s">
        <v>43</v>
      </c>
      <c r="D1060">
        <v>1161</v>
      </c>
      <c r="E1060">
        <f t="shared" si="133"/>
        <v>10</v>
      </c>
      <c r="F1060" s="120">
        <f t="shared" si="134"/>
        <v>116.1</v>
      </c>
    </row>
    <row r="1061" spans="3:6" x14ac:dyDescent="0.25">
      <c r="C1061" t="s">
        <v>44</v>
      </c>
      <c r="D1061">
        <v>120292</v>
      </c>
      <c r="E1061">
        <f t="shared" si="133"/>
        <v>5839</v>
      </c>
      <c r="F1061" s="120">
        <f t="shared" si="134"/>
        <v>20.601472854940916</v>
      </c>
    </row>
    <row r="1062" spans="3:6" x14ac:dyDescent="0.25">
      <c r="C1062" t="s">
        <v>47</v>
      </c>
      <c r="D1062">
        <v>50</v>
      </c>
      <c r="E1062" t="e">
        <f t="shared" si="133"/>
        <v>#N/A</v>
      </c>
      <c r="F1062" s="120" t="e">
        <f t="shared" si="134"/>
        <v>#N/A</v>
      </c>
    </row>
    <row r="1063" spans="3:6" x14ac:dyDescent="0.25">
      <c r="C1063" t="s">
        <v>48</v>
      </c>
      <c r="D1063">
        <v>139</v>
      </c>
      <c r="E1063" t="e">
        <f t="shared" si="133"/>
        <v>#N/A</v>
      </c>
      <c r="F1063" s="120" t="e">
        <f t="shared" si="134"/>
        <v>#N/A</v>
      </c>
    </row>
    <row r="1064" spans="3:6" x14ac:dyDescent="0.25">
      <c r="C1064" t="s">
        <v>49</v>
      </c>
      <c r="D1064">
        <v>3288</v>
      </c>
      <c r="E1064">
        <f t="shared" si="133"/>
        <v>279</v>
      </c>
      <c r="F1064" s="120">
        <f t="shared" si="134"/>
        <v>11.78494623655914</v>
      </c>
    </row>
    <row r="1065" spans="3:6" x14ac:dyDescent="0.25">
      <c r="C1065" t="s">
        <v>50</v>
      </c>
      <c r="D1065">
        <v>1751779</v>
      </c>
      <c r="E1065">
        <f t="shared" si="133"/>
        <v>8142</v>
      </c>
      <c r="F1065" s="120">
        <f t="shared" si="134"/>
        <v>215.15340211250307</v>
      </c>
    </row>
    <row r="1066" spans="3:6" x14ac:dyDescent="0.25">
      <c r="C1066" t="s">
        <v>522</v>
      </c>
      <c r="D1066">
        <v>7687</v>
      </c>
      <c r="E1066" t="e">
        <f t="shared" si="133"/>
        <v>#N/A</v>
      </c>
      <c r="F1066" s="120" t="e">
        <f t="shared" si="134"/>
        <v>#N/A</v>
      </c>
    </row>
    <row r="1067" spans="3:6" x14ac:dyDescent="0.25">
      <c r="C1067" t="s">
        <v>523</v>
      </c>
      <c r="D1067">
        <v>106</v>
      </c>
      <c r="E1067" t="e">
        <f t="shared" si="133"/>
        <v>#N/A</v>
      </c>
      <c r="F1067" s="120" t="e">
        <f t="shared" si="134"/>
        <v>#N/A</v>
      </c>
    </row>
    <row r="1068" spans="3:6" x14ac:dyDescent="0.25">
      <c r="C1068" t="s">
        <v>53</v>
      </c>
      <c r="D1068">
        <v>1452</v>
      </c>
      <c r="E1068">
        <f t="shared" si="133"/>
        <v>356</v>
      </c>
      <c r="F1068" s="120">
        <f t="shared" si="134"/>
        <v>4.0786516853932584</v>
      </c>
    </row>
    <row r="1069" spans="3:6" x14ac:dyDescent="0.25">
      <c r="C1069" t="s">
        <v>398</v>
      </c>
      <c r="D1069">
        <v>22</v>
      </c>
      <c r="E1069" t="e">
        <f t="shared" si="133"/>
        <v>#N/A</v>
      </c>
      <c r="F1069" s="120" t="e">
        <f t="shared" si="134"/>
        <v>#N/A</v>
      </c>
    </row>
    <row r="1070" spans="3:6" x14ac:dyDescent="0.25">
      <c r="C1070" t="s">
        <v>222</v>
      </c>
      <c r="D1070">
        <v>2</v>
      </c>
      <c r="E1070" t="e">
        <f t="shared" si="133"/>
        <v>#N/A</v>
      </c>
      <c r="F1070" s="120" t="e">
        <f t="shared" si="134"/>
        <v>#N/A</v>
      </c>
    </row>
    <row r="1071" spans="3:6" x14ac:dyDescent="0.25">
      <c r="C1071" t="s">
        <v>55</v>
      </c>
      <c r="D1071">
        <v>162</v>
      </c>
      <c r="E1071">
        <f t="shared" si="133"/>
        <v>70</v>
      </c>
      <c r="F1071" s="120">
        <f t="shared" si="134"/>
        <v>2.3142857142857145</v>
      </c>
    </row>
    <row r="1072" spans="3:6" x14ac:dyDescent="0.25">
      <c r="C1072" t="s">
        <v>56</v>
      </c>
      <c r="D1072">
        <v>2068</v>
      </c>
      <c r="E1072">
        <f t="shared" si="133"/>
        <v>257</v>
      </c>
      <c r="F1072" s="120">
        <f t="shared" si="134"/>
        <v>8.0466926070038909</v>
      </c>
    </row>
    <row r="1073" spans="3:6" x14ac:dyDescent="0.25">
      <c r="C1073" t="s">
        <v>57</v>
      </c>
      <c r="D1073">
        <v>992</v>
      </c>
      <c r="E1073">
        <f t="shared" si="133"/>
        <v>13</v>
      </c>
      <c r="F1073" s="120">
        <f t="shared" si="134"/>
        <v>76.307692307692307</v>
      </c>
    </row>
    <row r="1074" spans="3:6" x14ac:dyDescent="0.25">
      <c r="C1074" t="s">
        <v>225</v>
      </c>
      <c r="D1074">
        <v>4</v>
      </c>
      <c r="E1074" t="e">
        <f t="shared" si="133"/>
        <v>#N/A</v>
      </c>
      <c r="F1074" s="120" t="e">
        <f t="shared" si="134"/>
        <v>#N/A</v>
      </c>
    </row>
    <row r="1075" spans="3:6" x14ac:dyDescent="0.25">
      <c r="C1075" t="s">
        <v>218</v>
      </c>
      <c r="D1075">
        <v>1746</v>
      </c>
      <c r="E1075">
        <f t="shared" si="133"/>
        <v>72</v>
      </c>
      <c r="F1075" s="120">
        <f t="shared" si="134"/>
        <v>24.25</v>
      </c>
    </row>
    <row r="1076" spans="3:6" x14ac:dyDescent="0.25">
      <c r="C1076" t="s">
        <v>4</v>
      </c>
      <c r="D1076">
        <v>8777</v>
      </c>
      <c r="E1076">
        <f t="shared" si="133"/>
        <v>843</v>
      </c>
      <c r="F1076" s="120">
        <f t="shared" si="134"/>
        <v>10.411625148279953</v>
      </c>
    </row>
    <row r="1077" spans="3:6" x14ac:dyDescent="0.25">
      <c r="C1077" t="s">
        <v>524</v>
      </c>
      <c r="D1077">
        <v>2</v>
      </c>
      <c r="E1077" t="e">
        <f t="shared" si="133"/>
        <v>#N/A</v>
      </c>
      <c r="F1077" s="120" t="e">
        <f t="shared" si="134"/>
        <v>#N/A</v>
      </c>
    </row>
    <row r="1078" spans="3:6" x14ac:dyDescent="0.25">
      <c r="C1078" t="s">
        <v>525</v>
      </c>
      <c r="D1078">
        <v>511</v>
      </c>
      <c r="E1078" t="e">
        <f t="shared" si="133"/>
        <v>#N/A</v>
      </c>
      <c r="F1078" s="120" t="e">
        <f t="shared" si="134"/>
        <v>#N/A</v>
      </c>
    </row>
    <row r="1079" spans="3:6" x14ac:dyDescent="0.25">
      <c r="C1079" t="s">
        <v>526</v>
      </c>
      <c r="D1079">
        <v>32407</v>
      </c>
      <c r="E1079" t="e">
        <f t="shared" si="133"/>
        <v>#N/A</v>
      </c>
      <c r="F1079" s="120" t="e">
        <f t="shared" si="134"/>
        <v>#N/A</v>
      </c>
    </row>
    <row r="1080" spans="3:6" x14ac:dyDescent="0.25">
      <c r="C1080" t="s">
        <v>58</v>
      </c>
      <c r="D1080">
        <v>6</v>
      </c>
      <c r="E1080">
        <f t="shared" si="133"/>
        <v>1</v>
      </c>
      <c r="F1080" s="120">
        <f t="shared" si="134"/>
        <v>6</v>
      </c>
    </row>
    <row r="1081" spans="3:6" x14ac:dyDescent="0.25">
      <c r="C1081" t="s">
        <v>59</v>
      </c>
      <c r="D1081">
        <v>54662</v>
      </c>
      <c r="E1081">
        <f t="shared" si="133"/>
        <v>1043</v>
      </c>
      <c r="F1081" s="120">
        <f t="shared" si="134"/>
        <v>52.40843720038351</v>
      </c>
    </row>
    <row r="1082" spans="3:6" x14ac:dyDescent="0.25">
      <c r="C1082" t="s">
        <v>60</v>
      </c>
      <c r="D1082">
        <v>2</v>
      </c>
      <c r="E1082">
        <f t="shared" si="133"/>
        <v>1</v>
      </c>
      <c r="F1082" s="120">
        <f t="shared" si="134"/>
        <v>2</v>
      </c>
    </row>
    <row r="1083" spans="3:6" x14ac:dyDescent="0.25">
      <c r="C1083" t="s">
        <v>61</v>
      </c>
      <c r="D1083">
        <v>10</v>
      </c>
      <c r="E1083">
        <f t="shared" si="133"/>
        <v>16</v>
      </c>
      <c r="F1083" s="120">
        <f t="shared" si="134"/>
        <v>0.625</v>
      </c>
    </row>
    <row r="1084" spans="3:6" x14ac:dyDescent="0.25">
      <c r="C1084" t="s">
        <v>62</v>
      </c>
      <c r="D1084">
        <v>55</v>
      </c>
      <c r="E1084">
        <f t="shared" si="133"/>
        <v>16</v>
      </c>
      <c r="F1084" s="120">
        <f t="shared" si="134"/>
        <v>3.4375</v>
      </c>
    </row>
    <row r="1085" spans="3:6" x14ac:dyDescent="0.25">
      <c r="C1085" t="s">
        <v>63</v>
      </c>
      <c r="D1085">
        <v>94</v>
      </c>
      <c r="E1085">
        <f t="shared" si="133"/>
        <v>79</v>
      </c>
      <c r="F1085" s="120">
        <f t="shared" si="134"/>
        <v>1.1898734177215189</v>
      </c>
    </row>
    <row r="1086" spans="3:6" x14ac:dyDescent="0.25">
      <c r="C1086" t="s">
        <v>64</v>
      </c>
      <c r="D1086">
        <v>3281</v>
      </c>
      <c r="E1086">
        <f t="shared" si="133"/>
        <v>581</v>
      </c>
      <c r="F1086" s="120">
        <f t="shared" si="134"/>
        <v>5.6471600688468158</v>
      </c>
    </row>
    <row r="1087" spans="3:6" x14ac:dyDescent="0.25">
      <c r="C1087" t="s">
        <v>65</v>
      </c>
      <c r="D1087">
        <v>18</v>
      </c>
      <c r="E1087">
        <f t="shared" si="133"/>
        <v>2</v>
      </c>
      <c r="F1087" s="120">
        <f t="shared" si="134"/>
        <v>9</v>
      </c>
    </row>
    <row r="1088" spans="3:6" x14ac:dyDescent="0.25">
      <c r="C1088" t="s">
        <v>67</v>
      </c>
      <c r="D1088">
        <v>3</v>
      </c>
      <c r="E1088" t="e">
        <f t="shared" si="133"/>
        <v>#N/A</v>
      </c>
      <c r="F1088" s="120" t="e">
        <f t="shared" si="134"/>
        <v>#N/A</v>
      </c>
    </row>
    <row r="1089" spans="3:6" x14ac:dyDescent="0.25">
      <c r="C1089" t="s">
        <v>68</v>
      </c>
      <c r="D1089">
        <v>1300</v>
      </c>
      <c r="E1089">
        <f t="shared" si="133"/>
        <v>170</v>
      </c>
      <c r="F1089" s="120">
        <f t="shared" si="134"/>
        <v>7.6470588235294121</v>
      </c>
    </row>
    <row r="1090" spans="3:6" x14ac:dyDescent="0.25">
      <c r="C1090" t="s">
        <v>69</v>
      </c>
      <c r="D1090">
        <v>3</v>
      </c>
      <c r="E1090">
        <f t="shared" ref="E1090:E1153" si="135">VLOOKUP(C1090,C$3:D$168,2,FALSE)</f>
        <v>350</v>
      </c>
      <c r="F1090" s="120">
        <f t="shared" ref="F1090:F1153" si="136">D1090/E1090</f>
        <v>8.5714285714285719E-3</v>
      </c>
    </row>
    <row r="1091" spans="3:6" x14ac:dyDescent="0.25">
      <c r="C1091" t="s">
        <v>405</v>
      </c>
      <c r="D1091">
        <v>2674088</v>
      </c>
      <c r="E1091">
        <f t="shared" si="135"/>
        <v>955</v>
      </c>
      <c r="F1091" s="120">
        <f t="shared" si="136"/>
        <v>2800.0921465968586</v>
      </c>
    </row>
    <row r="1092" spans="3:6" x14ac:dyDescent="0.25">
      <c r="C1092" t="s">
        <v>71</v>
      </c>
      <c r="D1092">
        <v>6</v>
      </c>
      <c r="E1092">
        <f t="shared" si="135"/>
        <v>13</v>
      </c>
      <c r="F1092" s="120">
        <f t="shared" si="136"/>
        <v>0.46153846153846156</v>
      </c>
    </row>
    <row r="1093" spans="3:6" x14ac:dyDescent="0.25">
      <c r="C1093" t="s">
        <v>72</v>
      </c>
      <c r="D1093">
        <v>62434</v>
      </c>
      <c r="E1093">
        <f t="shared" si="135"/>
        <v>911</v>
      </c>
      <c r="F1093" s="120">
        <f t="shared" si="136"/>
        <v>68.533479692645443</v>
      </c>
    </row>
    <row r="1094" spans="3:6" x14ac:dyDescent="0.25">
      <c r="C1094" t="s">
        <v>215</v>
      </c>
      <c r="D1094">
        <v>325260</v>
      </c>
      <c r="E1094">
        <f t="shared" si="135"/>
        <v>3945</v>
      </c>
      <c r="F1094" s="120">
        <f t="shared" si="136"/>
        <v>82.448669201520914</v>
      </c>
    </row>
    <row r="1095" spans="3:6" x14ac:dyDescent="0.25">
      <c r="C1095" t="s">
        <v>74</v>
      </c>
      <c r="D1095">
        <v>105</v>
      </c>
      <c r="E1095" t="e">
        <f t="shared" si="135"/>
        <v>#N/A</v>
      </c>
      <c r="F1095" s="120" t="e">
        <f t="shared" si="136"/>
        <v>#N/A</v>
      </c>
    </row>
    <row r="1096" spans="3:6" x14ac:dyDescent="0.25">
      <c r="C1096" t="s">
        <v>75</v>
      </c>
      <c r="D1096">
        <v>3</v>
      </c>
      <c r="E1096" t="e">
        <f t="shared" si="135"/>
        <v>#N/A</v>
      </c>
      <c r="F1096" s="120" t="e">
        <f t="shared" si="136"/>
        <v>#N/A</v>
      </c>
    </row>
    <row r="1097" spans="3:6" x14ac:dyDescent="0.25">
      <c r="C1097" t="s">
        <v>220</v>
      </c>
      <c r="D1097">
        <v>995</v>
      </c>
      <c r="E1097">
        <f t="shared" si="135"/>
        <v>30</v>
      </c>
      <c r="F1097" s="120">
        <f t="shared" si="136"/>
        <v>33.166666666666664</v>
      </c>
    </row>
    <row r="1098" spans="3:6" x14ac:dyDescent="0.25">
      <c r="C1098" t="s">
        <v>527</v>
      </c>
      <c r="D1098">
        <v>8</v>
      </c>
      <c r="E1098" t="e">
        <f t="shared" si="135"/>
        <v>#N/A</v>
      </c>
      <c r="F1098" s="120" t="e">
        <f t="shared" si="136"/>
        <v>#N/A</v>
      </c>
    </row>
    <row r="1099" spans="3:6" x14ac:dyDescent="0.25">
      <c r="C1099" t="s">
        <v>76</v>
      </c>
      <c r="D1099">
        <v>865831</v>
      </c>
      <c r="E1099">
        <f t="shared" si="135"/>
        <v>9713</v>
      </c>
      <c r="F1099" s="120">
        <f t="shared" si="136"/>
        <v>89.141459899104291</v>
      </c>
    </row>
    <row r="1100" spans="3:6" x14ac:dyDescent="0.25">
      <c r="C1100" t="s">
        <v>77</v>
      </c>
      <c r="D1100">
        <v>8</v>
      </c>
      <c r="E1100">
        <f t="shared" si="135"/>
        <v>103</v>
      </c>
      <c r="F1100" s="120">
        <f t="shared" si="136"/>
        <v>7.7669902912621352E-2</v>
      </c>
    </row>
    <row r="1101" spans="3:6" x14ac:dyDescent="0.25">
      <c r="C1101" t="s">
        <v>78</v>
      </c>
      <c r="D1101">
        <v>5804</v>
      </c>
      <c r="E1101">
        <f t="shared" si="135"/>
        <v>927</v>
      </c>
      <c r="F1101" s="120">
        <f t="shared" si="136"/>
        <v>6.261057173678533</v>
      </c>
    </row>
    <row r="1102" spans="3:6" x14ac:dyDescent="0.25">
      <c r="C1102" t="s">
        <v>80</v>
      </c>
      <c r="D1102">
        <v>4</v>
      </c>
      <c r="E1102">
        <f t="shared" si="135"/>
        <v>4</v>
      </c>
      <c r="F1102" s="120">
        <f t="shared" si="136"/>
        <v>1</v>
      </c>
    </row>
    <row r="1103" spans="3:6" x14ac:dyDescent="0.25">
      <c r="C1103" t="s">
        <v>82</v>
      </c>
      <c r="D1103">
        <v>59</v>
      </c>
      <c r="E1103">
        <f t="shared" si="135"/>
        <v>7</v>
      </c>
      <c r="F1103" s="120">
        <f t="shared" si="136"/>
        <v>8.4285714285714288</v>
      </c>
    </row>
    <row r="1104" spans="3:6" x14ac:dyDescent="0.25">
      <c r="C1104" t="s">
        <v>83</v>
      </c>
      <c r="D1104">
        <v>54</v>
      </c>
      <c r="E1104" t="e">
        <f t="shared" si="135"/>
        <v>#N/A</v>
      </c>
      <c r="F1104" s="120" t="e">
        <f t="shared" si="136"/>
        <v>#N/A</v>
      </c>
    </row>
    <row r="1105" spans="3:6" x14ac:dyDescent="0.25">
      <c r="C1105" t="s">
        <v>85</v>
      </c>
      <c r="D1105">
        <v>1</v>
      </c>
      <c r="E1105">
        <f t="shared" si="135"/>
        <v>2</v>
      </c>
      <c r="F1105" s="120">
        <f t="shared" si="136"/>
        <v>0.5</v>
      </c>
    </row>
    <row r="1106" spans="3:6" x14ac:dyDescent="0.25">
      <c r="C1106" t="s">
        <v>86</v>
      </c>
      <c r="D1106">
        <v>67</v>
      </c>
      <c r="E1106" t="e">
        <f t="shared" si="135"/>
        <v>#N/A</v>
      </c>
      <c r="F1106" s="120" t="e">
        <f t="shared" si="136"/>
        <v>#N/A</v>
      </c>
    </row>
    <row r="1107" spans="3:6" x14ac:dyDescent="0.25">
      <c r="C1107" t="s">
        <v>528</v>
      </c>
      <c r="D1107">
        <v>8407737</v>
      </c>
      <c r="E1107" t="e">
        <f t="shared" si="135"/>
        <v>#N/A</v>
      </c>
      <c r="F1107" s="120" t="e">
        <f t="shared" si="136"/>
        <v>#N/A</v>
      </c>
    </row>
    <row r="1108" spans="3:6" x14ac:dyDescent="0.25">
      <c r="C1108" t="s">
        <v>87</v>
      </c>
      <c r="D1108">
        <v>18</v>
      </c>
      <c r="E1108">
        <f t="shared" si="135"/>
        <v>4</v>
      </c>
      <c r="F1108" s="120">
        <f t="shared" si="136"/>
        <v>4.5</v>
      </c>
    </row>
    <row r="1109" spans="3:6" x14ac:dyDescent="0.25">
      <c r="C1109" t="s">
        <v>88</v>
      </c>
      <c r="D1109">
        <v>8657</v>
      </c>
      <c r="E1109">
        <f t="shared" si="135"/>
        <v>405</v>
      </c>
      <c r="F1109" s="120">
        <f t="shared" si="136"/>
        <v>21.375308641975309</v>
      </c>
    </row>
    <row r="1110" spans="3:6" x14ac:dyDescent="0.25">
      <c r="C1110" t="s">
        <v>89</v>
      </c>
      <c r="D1110">
        <v>1698</v>
      </c>
      <c r="E1110">
        <f t="shared" si="135"/>
        <v>48</v>
      </c>
      <c r="F1110" s="120">
        <f t="shared" si="136"/>
        <v>35.375</v>
      </c>
    </row>
    <row r="1111" spans="3:6" x14ac:dyDescent="0.25">
      <c r="C1111" t="s">
        <v>90</v>
      </c>
      <c r="D1111">
        <v>72423</v>
      </c>
      <c r="E1111">
        <f t="shared" si="135"/>
        <v>11109</v>
      </c>
      <c r="F1111" s="120">
        <f t="shared" si="136"/>
        <v>6.5193086686470432</v>
      </c>
    </row>
    <row r="1112" spans="3:6" x14ac:dyDescent="0.25">
      <c r="C1112" t="s">
        <v>91</v>
      </c>
      <c r="D1112">
        <v>2107</v>
      </c>
      <c r="E1112">
        <f t="shared" si="135"/>
        <v>851</v>
      </c>
      <c r="F1112" s="120">
        <f t="shared" si="136"/>
        <v>2.4759106933019979</v>
      </c>
    </row>
    <row r="1113" spans="3:6" x14ac:dyDescent="0.25">
      <c r="C1113" t="s">
        <v>529</v>
      </c>
      <c r="D1113">
        <v>390</v>
      </c>
      <c r="E1113" t="e">
        <f t="shared" si="135"/>
        <v>#N/A</v>
      </c>
      <c r="F1113" s="120" t="e">
        <f t="shared" si="136"/>
        <v>#N/A</v>
      </c>
    </row>
    <row r="1114" spans="3:6" x14ac:dyDescent="0.25">
      <c r="C1114" t="s">
        <v>93</v>
      </c>
      <c r="D1114">
        <v>23</v>
      </c>
      <c r="E1114">
        <f t="shared" si="135"/>
        <v>122</v>
      </c>
      <c r="F1114" s="120">
        <f t="shared" si="136"/>
        <v>0.18852459016393441</v>
      </c>
    </row>
    <row r="1115" spans="3:6" x14ac:dyDescent="0.25">
      <c r="C1115" t="s">
        <v>94</v>
      </c>
      <c r="D1115">
        <v>21316</v>
      </c>
      <c r="E1115">
        <f t="shared" si="135"/>
        <v>505</v>
      </c>
      <c r="F1115" s="120">
        <f t="shared" si="136"/>
        <v>42.209900990099008</v>
      </c>
    </row>
    <row r="1116" spans="3:6" x14ac:dyDescent="0.25">
      <c r="C1116" t="s">
        <v>95</v>
      </c>
      <c r="D1116">
        <v>54846</v>
      </c>
      <c r="E1116">
        <f t="shared" si="135"/>
        <v>1135</v>
      </c>
      <c r="F1116" s="120">
        <f t="shared" si="136"/>
        <v>48.322466960352422</v>
      </c>
    </row>
    <row r="1117" spans="3:6" x14ac:dyDescent="0.25">
      <c r="C1117" t="s">
        <v>96</v>
      </c>
      <c r="D1117">
        <v>139377</v>
      </c>
      <c r="E1117">
        <f t="shared" si="135"/>
        <v>2996</v>
      </c>
      <c r="F1117" s="120">
        <f t="shared" si="136"/>
        <v>46.521028037383175</v>
      </c>
    </row>
    <row r="1118" spans="3:6" x14ac:dyDescent="0.25">
      <c r="C1118" t="s">
        <v>98</v>
      </c>
      <c r="D1118">
        <v>134</v>
      </c>
      <c r="E1118">
        <f t="shared" si="135"/>
        <v>49</v>
      </c>
      <c r="F1118" s="120">
        <f t="shared" si="136"/>
        <v>2.7346938775510203</v>
      </c>
    </row>
    <row r="1119" spans="3:6" x14ac:dyDescent="0.25">
      <c r="C1119" t="s">
        <v>99</v>
      </c>
      <c r="D1119">
        <v>2407075</v>
      </c>
      <c r="E1119">
        <f t="shared" si="135"/>
        <v>2475</v>
      </c>
      <c r="F1119" s="120">
        <f t="shared" si="136"/>
        <v>972.55555555555554</v>
      </c>
    </row>
    <row r="1120" spans="3:6" x14ac:dyDescent="0.25">
      <c r="C1120" t="s">
        <v>100</v>
      </c>
      <c r="D1120">
        <v>403</v>
      </c>
      <c r="E1120">
        <f t="shared" si="135"/>
        <v>162</v>
      </c>
      <c r="F1120" s="120">
        <f t="shared" si="136"/>
        <v>2.4876543209876543</v>
      </c>
    </row>
    <row r="1121" spans="3:6" x14ac:dyDescent="0.25">
      <c r="C1121" t="s">
        <v>101</v>
      </c>
      <c r="D1121">
        <v>7917</v>
      </c>
      <c r="E1121">
        <f t="shared" si="135"/>
        <v>45</v>
      </c>
      <c r="F1121" s="120">
        <f t="shared" si="136"/>
        <v>175.93333333333334</v>
      </c>
    </row>
    <row r="1122" spans="3:6" x14ac:dyDescent="0.25">
      <c r="C1122" t="s">
        <v>102</v>
      </c>
      <c r="D1122">
        <v>507</v>
      </c>
      <c r="E1122">
        <f t="shared" si="135"/>
        <v>148</v>
      </c>
      <c r="F1122" s="120">
        <f t="shared" si="136"/>
        <v>3.4256756756756759</v>
      </c>
    </row>
    <row r="1123" spans="3:6" x14ac:dyDescent="0.25">
      <c r="C1123" t="s">
        <v>105</v>
      </c>
      <c r="D1123">
        <v>370</v>
      </c>
      <c r="E1123">
        <f t="shared" si="135"/>
        <v>34</v>
      </c>
      <c r="F1123" s="120">
        <f t="shared" si="136"/>
        <v>10.882352941176471</v>
      </c>
    </row>
    <row r="1124" spans="3:6" x14ac:dyDescent="0.25">
      <c r="C1124" t="s">
        <v>106</v>
      </c>
      <c r="D1124">
        <v>904</v>
      </c>
      <c r="E1124">
        <f t="shared" si="135"/>
        <v>10</v>
      </c>
      <c r="F1124" s="120">
        <f t="shared" si="136"/>
        <v>90.4</v>
      </c>
    </row>
    <row r="1125" spans="3:6" x14ac:dyDescent="0.25">
      <c r="C1125" t="s">
        <v>530</v>
      </c>
      <c r="D1125">
        <v>1</v>
      </c>
      <c r="E1125" t="e">
        <f t="shared" si="135"/>
        <v>#N/A</v>
      </c>
      <c r="F1125" s="120" t="e">
        <f t="shared" si="136"/>
        <v>#N/A</v>
      </c>
    </row>
    <row r="1126" spans="3:6" x14ac:dyDescent="0.25">
      <c r="C1126" t="s">
        <v>531</v>
      </c>
      <c r="D1126">
        <v>52798</v>
      </c>
      <c r="E1126" t="e">
        <f t="shared" si="135"/>
        <v>#N/A</v>
      </c>
      <c r="F1126" s="120" t="e">
        <f t="shared" si="136"/>
        <v>#N/A</v>
      </c>
    </row>
    <row r="1127" spans="3:6" x14ac:dyDescent="0.25">
      <c r="C1127" t="s">
        <v>108</v>
      </c>
      <c r="D1127">
        <v>2040</v>
      </c>
      <c r="E1127">
        <f t="shared" si="135"/>
        <v>102</v>
      </c>
      <c r="F1127" s="120">
        <f t="shared" si="136"/>
        <v>20</v>
      </c>
    </row>
    <row r="1128" spans="3:6" x14ac:dyDescent="0.25">
      <c r="C1128" t="s">
        <v>109</v>
      </c>
      <c r="D1128">
        <v>166</v>
      </c>
      <c r="E1128">
        <f t="shared" si="135"/>
        <v>112</v>
      </c>
      <c r="F1128" s="120">
        <f t="shared" si="136"/>
        <v>1.4821428571428572</v>
      </c>
    </row>
    <row r="1129" spans="3:6" x14ac:dyDescent="0.25">
      <c r="C1129" t="s">
        <v>110</v>
      </c>
      <c r="D1129">
        <v>1</v>
      </c>
      <c r="E1129">
        <f t="shared" si="135"/>
        <v>2</v>
      </c>
      <c r="F1129" s="120">
        <f t="shared" si="136"/>
        <v>0.5</v>
      </c>
    </row>
    <row r="1130" spans="3:6" x14ac:dyDescent="0.25">
      <c r="C1130" t="s">
        <v>111</v>
      </c>
      <c r="D1130">
        <v>2</v>
      </c>
      <c r="E1130" t="e">
        <f t="shared" si="135"/>
        <v>#N/A</v>
      </c>
      <c r="F1130" s="120" t="e">
        <f t="shared" si="136"/>
        <v>#N/A</v>
      </c>
    </row>
    <row r="1131" spans="3:6" x14ac:dyDescent="0.25">
      <c r="C1131" t="s">
        <v>112</v>
      </c>
      <c r="D1131">
        <v>10</v>
      </c>
      <c r="E1131">
        <f t="shared" si="135"/>
        <v>88</v>
      </c>
      <c r="F1131" s="120">
        <f t="shared" si="136"/>
        <v>0.11363636363636363</v>
      </c>
    </row>
    <row r="1132" spans="3:6" x14ac:dyDescent="0.25">
      <c r="C1132" t="s">
        <v>113</v>
      </c>
      <c r="D1132">
        <v>5860</v>
      </c>
      <c r="E1132">
        <f t="shared" si="135"/>
        <v>3</v>
      </c>
      <c r="F1132" s="120">
        <f t="shared" si="136"/>
        <v>1953.3333333333333</v>
      </c>
    </row>
    <row r="1133" spans="3:6" x14ac:dyDescent="0.25">
      <c r="C1133" t="s">
        <v>114</v>
      </c>
      <c r="D1133">
        <v>787</v>
      </c>
      <c r="E1133">
        <f t="shared" si="135"/>
        <v>379</v>
      </c>
      <c r="F1133" s="120">
        <f t="shared" si="136"/>
        <v>2.0765171503957784</v>
      </c>
    </row>
    <row r="1134" spans="3:6" x14ac:dyDescent="0.25">
      <c r="C1134" t="s">
        <v>532</v>
      </c>
      <c r="D1134">
        <v>35275</v>
      </c>
      <c r="E1134" t="e">
        <f t="shared" si="135"/>
        <v>#N/A</v>
      </c>
      <c r="F1134" s="120" t="e">
        <f t="shared" si="136"/>
        <v>#N/A</v>
      </c>
    </row>
    <row r="1135" spans="3:6" x14ac:dyDescent="0.25">
      <c r="C1135" t="s">
        <v>533</v>
      </c>
      <c r="D1135">
        <v>107057</v>
      </c>
      <c r="E1135" t="e">
        <f t="shared" si="135"/>
        <v>#N/A</v>
      </c>
      <c r="F1135" s="120" t="e">
        <f t="shared" si="136"/>
        <v>#N/A</v>
      </c>
    </row>
    <row r="1136" spans="3:6" x14ac:dyDescent="0.25">
      <c r="C1136" t="s">
        <v>115</v>
      </c>
      <c r="D1136">
        <v>9522</v>
      </c>
      <c r="E1136">
        <f t="shared" si="135"/>
        <v>59</v>
      </c>
      <c r="F1136" s="120">
        <f t="shared" si="136"/>
        <v>161.38983050847457</v>
      </c>
    </row>
    <row r="1137" spans="3:6" x14ac:dyDescent="0.25">
      <c r="C1137" t="s">
        <v>117</v>
      </c>
      <c r="D1137">
        <v>37</v>
      </c>
      <c r="E1137">
        <f t="shared" si="135"/>
        <v>6</v>
      </c>
      <c r="F1137" s="120">
        <f t="shared" si="136"/>
        <v>6.166666666666667</v>
      </c>
    </row>
    <row r="1138" spans="3:6" x14ac:dyDescent="0.25">
      <c r="C1138" t="s">
        <v>119</v>
      </c>
      <c r="D1138">
        <v>9014</v>
      </c>
      <c r="E1138">
        <f t="shared" si="135"/>
        <v>1847</v>
      </c>
      <c r="F1138" s="120">
        <f t="shared" si="136"/>
        <v>4.8803465078505681</v>
      </c>
    </row>
    <row r="1139" spans="3:6" x14ac:dyDescent="0.25">
      <c r="C1139" t="s">
        <v>121</v>
      </c>
      <c r="D1139">
        <v>67</v>
      </c>
      <c r="E1139" t="e">
        <f t="shared" si="135"/>
        <v>#N/A</v>
      </c>
      <c r="F1139" s="120" t="e">
        <f t="shared" si="136"/>
        <v>#N/A</v>
      </c>
    </row>
    <row r="1140" spans="3:6" x14ac:dyDescent="0.25">
      <c r="C1140" t="s">
        <v>122</v>
      </c>
      <c r="D1140">
        <v>1102</v>
      </c>
      <c r="E1140">
        <f t="shared" si="135"/>
        <v>82</v>
      </c>
      <c r="F1140" s="120">
        <f t="shared" si="136"/>
        <v>13.439024390243903</v>
      </c>
    </row>
    <row r="1141" spans="3:6" x14ac:dyDescent="0.25">
      <c r="C1141" t="s">
        <v>123</v>
      </c>
      <c r="D1141">
        <v>22</v>
      </c>
      <c r="E1141" t="e">
        <f t="shared" si="135"/>
        <v>#N/A</v>
      </c>
      <c r="F1141" s="120" t="e">
        <f t="shared" si="136"/>
        <v>#N/A</v>
      </c>
    </row>
    <row r="1142" spans="3:6" x14ac:dyDescent="0.25">
      <c r="C1142" t="s">
        <v>124</v>
      </c>
      <c r="D1142">
        <v>32</v>
      </c>
      <c r="E1142" t="e">
        <f t="shared" si="135"/>
        <v>#N/A</v>
      </c>
      <c r="F1142" s="120" t="e">
        <f t="shared" si="136"/>
        <v>#N/A</v>
      </c>
    </row>
    <row r="1143" spans="3:6" x14ac:dyDescent="0.25">
      <c r="C1143" t="s">
        <v>125</v>
      </c>
      <c r="D1143">
        <v>246</v>
      </c>
      <c r="E1143">
        <f t="shared" si="135"/>
        <v>18</v>
      </c>
      <c r="F1143" s="120">
        <f t="shared" si="136"/>
        <v>13.666666666666666</v>
      </c>
    </row>
    <row r="1144" spans="3:6" x14ac:dyDescent="0.25">
      <c r="C1144" t="s">
        <v>126</v>
      </c>
      <c r="D1144">
        <v>8346</v>
      </c>
      <c r="E1144">
        <f t="shared" si="135"/>
        <v>1003</v>
      </c>
      <c r="F1144" s="120">
        <f t="shared" si="136"/>
        <v>8.3210368893320048</v>
      </c>
    </row>
    <row r="1145" spans="3:6" x14ac:dyDescent="0.25">
      <c r="C1145" t="s">
        <v>127</v>
      </c>
      <c r="D1145">
        <v>581</v>
      </c>
      <c r="E1145" t="e">
        <f t="shared" si="135"/>
        <v>#N/A</v>
      </c>
      <c r="F1145" s="120" t="e">
        <f t="shared" si="136"/>
        <v>#N/A</v>
      </c>
    </row>
    <row r="1146" spans="3:6" x14ac:dyDescent="0.25">
      <c r="C1146" t="s">
        <v>128</v>
      </c>
      <c r="D1146">
        <v>227</v>
      </c>
      <c r="E1146">
        <f t="shared" si="135"/>
        <v>23</v>
      </c>
      <c r="F1146" s="120">
        <f t="shared" si="136"/>
        <v>9.8695652173913047</v>
      </c>
    </row>
    <row r="1147" spans="3:6" x14ac:dyDescent="0.25">
      <c r="C1147" t="s">
        <v>129</v>
      </c>
      <c r="D1147">
        <v>98</v>
      </c>
      <c r="E1147">
        <f t="shared" si="135"/>
        <v>4</v>
      </c>
      <c r="F1147" s="120">
        <f t="shared" si="136"/>
        <v>24.5</v>
      </c>
    </row>
    <row r="1148" spans="3:6" x14ac:dyDescent="0.25">
      <c r="C1148" t="s">
        <v>130</v>
      </c>
      <c r="D1148">
        <v>932</v>
      </c>
      <c r="E1148">
        <f t="shared" si="135"/>
        <v>130</v>
      </c>
      <c r="F1148" s="120">
        <f t="shared" si="136"/>
        <v>7.1692307692307695</v>
      </c>
    </row>
    <row r="1149" spans="3:6" x14ac:dyDescent="0.25">
      <c r="C1149" t="s">
        <v>131</v>
      </c>
      <c r="D1149">
        <v>2</v>
      </c>
      <c r="E1149">
        <f t="shared" si="135"/>
        <v>2</v>
      </c>
      <c r="F1149" s="120">
        <f t="shared" si="136"/>
        <v>1</v>
      </c>
    </row>
    <row r="1150" spans="3:6" x14ac:dyDescent="0.25">
      <c r="C1150" t="s">
        <v>395</v>
      </c>
      <c r="D1150">
        <v>1</v>
      </c>
      <c r="E1150">
        <f t="shared" si="135"/>
        <v>18</v>
      </c>
      <c r="F1150" s="120">
        <f t="shared" si="136"/>
        <v>5.5555555555555552E-2</v>
      </c>
    </row>
    <row r="1151" spans="3:6" x14ac:dyDescent="0.25">
      <c r="C1151" t="s">
        <v>132</v>
      </c>
      <c r="D1151">
        <v>40</v>
      </c>
      <c r="E1151">
        <f t="shared" si="135"/>
        <v>16</v>
      </c>
      <c r="F1151" s="120">
        <f t="shared" si="136"/>
        <v>2.5</v>
      </c>
    </row>
    <row r="1152" spans="3:6" x14ac:dyDescent="0.25">
      <c r="C1152" t="s">
        <v>9</v>
      </c>
      <c r="D1152">
        <v>11</v>
      </c>
      <c r="E1152">
        <f t="shared" si="135"/>
        <v>36</v>
      </c>
      <c r="F1152" s="120">
        <f t="shared" si="136"/>
        <v>0.30555555555555558</v>
      </c>
    </row>
    <row r="1153" spans="3:6" x14ac:dyDescent="0.25">
      <c r="C1153" t="s">
        <v>134</v>
      </c>
      <c r="D1153">
        <v>169865</v>
      </c>
      <c r="E1153">
        <f t="shared" si="135"/>
        <v>2522</v>
      </c>
      <c r="F1153" s="120">
        <f t="shared" si="136"/>
        <v>67.353291038858046</v>
      </c>
    </row>
    <row r="1154" spans="3:6" x14ac:dyDescent="0.25">
      <c r="C1154" t="s">
        <v>446</v>
      </c>
      <c r="D1154">
        <v>171</v>
      </c>
      <c r="E1154" t="e">
        <f t="shared" ref="E1154:E1217" si="137">VLOOKUP(C1154,C$3:D$168,2,FALSE)</f>
        <v>#N/A</v>
      </c>
      <c r="F1154" s="120" t="e">
        <f t="shared" ref="F1154:F1217" si="138">D1154/E1154</f>
        <v>#N/A</v>
      </c>
    </row>
    <row r="1155" spans="3:6" x14ac:dyDescent="0.25">
      <c r="C1155" t="s">
        <v>135</v>
      </c>
      <c r="D1155">
        <v>14850</v>
      </c>
      <c r="E1155">
        <f t="shared" si="137"/>
        <v>729</v>
      </c>
      <c r="F1155" s="120">
        <f t="shared" si="138"/>
        <v>20.37037037037037</v>
      </c>
    </row>
    <row r="1156" spans="3:6" x14ac:dyDescent="0.25">
      <c r="C1156" t="s">
        <v>136</v>
      </c>
      <c r="D1156">
        <v>8</v>
      </c>
      <c r="E1156">
        <f t="shared" si="137"/>
        <v>2</v>
      </c>
      <c r="F1156" s="120">
        <f t="shared" si="138"/>
        <v>4</v>
      </c>
    </row>
    <row r="1157" spans="3:6" x14ac:dyDescent="0.25">
      <c r="C1157" t="s">
        <v>137</v>
      </c>
      <c r="D1157">
        <v>116</v>
      </c>
      <c r="E1157" t="e">
        <f t="shared" si="137"/>
        <v>#N/A</v>
      </c>
      <c r="F1157" s="120" t="e">
        <f t="shared" si="138"/>
        <v>#N/A</v>
      </c>
    </row>
    <row r="1158" spans="3:6" x14ac:dyDescent="0.25">
      <c r="C1158" t="s">
        <v>138</v>
      </c>
      <c r="D1158">
        <v>93</v>
      </c>
      <c r="E1158">
        <f t="shared" si="137"/>
        <v>258</v>
      </c>
      <c r="F1158" s="120">
        <f t="shared" si="138"/>
        <v>0.36046511627906974</v>
      </c>
    </row>
    <row r="1159" spans="3:6" x14ac:dyDescent="0.25">
      <c r="C1159" t="s">
        <v>534</v>
      </c>
      <c r="D1159">
        <v>2292218</v>
      </c>
      <c r="E1159" t="e">
        <f t="shared" si="137"/>
        <v>#N/A</v>
      </c>
      <c r="F1159" s="120" t="e">
        <f t="shared" si="138"/>
        <v>#N/A</v>
      </c>
    </row>
    <row r="1160" spans="3:6" x14ac:dyDescent="0.25">
      <c r="C1160" t="s">
        <v>143</v>
      </c>
      <c r="D1160">
        <v>27270</v>
      </c>
      <c r="E1160">
        <f t="shared" si="137"/>
        <v>616</v>
      </c>
      <c r="F1160" s="120">
        <f t="shared" si="138"/>
        <v>44.269480519480517</v>
      </c>
    </row>
    <row r="1161" spans="3:6" x14ac:dyDescent="0.25">
      <c r="C1161" t="s">
        <v>535</v>
      </c>
      <c r="D1161">
        <v>72458</v>
      </c>
      <c r="E1161" t="e">
        <f t="shared" si="137"/>
        <v>#N/A</v>
      </c>
      <c r="F1161" s="120" t="e">
        <f t="shared" si="138"/>
        <v>#N/A</v>
      </c>
    </row>
    <row r="1162" spans="3:6" x14ac:dyDescent="0.25">
      <c r="C1162" t="s">
        <v>144</v>
      </c>
      <c r="D1162">
        <v>44</v>
      </c>
      <c r="E1162">
        <f t="shared" si="137"/>
        <v>25</v>
      </c>
      <c r="F1162" s="120">
        <f t="shared" si="138"/>
        <v>1.76</v>
      </c>
    </row>
    <row r="1163" spans="3:6" x14ac:dyDescent="0.25">
      <c r="C1163" t="s">
        <v>145</v>
      </c>
      <c r="D1163">
        <v>592</v>
      </c>
      <c r="E1163">
        <f t="shared" si="137"/>
        <v>971</v>
      </c>
      <c r="F1163" s="120">
        <f t="shared" si="138"/>
        <v>0.60968074150360452</v>
      </c>
    </row>
    <row r="1164" spans="3:6" x14ac:dyDescent="0.25">
      <c r="C1164" t="s">
        <v>146</v>
      </c>
      <c r="D1164">
        <v>4</v>
      </c>
      <c r="E1164" t="e">
        <f t="shared" si="137"/>
        <v>#N/A</v>
      </c>
      <c r="F1164" s="120" t="e">
        <f t="shared" si="138"/>
        <v>#N/A</v>
      </c>
    </row>
    <row r="1165" spans="3:6" x14ac:dyDescent="0.25">
      <c r="C1165" t="s">
        <v>147</v>
      </c>
      <c r="D1165">
        <v>391</v>
      </c>
      <c r="E1165">
        <f t="shared" si="137"/>
        <v>18</v>
      </c>
      <c r="F1165" s="120">
        <f t="shared" si="138"/>
        <v>21.722222222222221</v>
      </c>
    </row>
    <row r="1166" spans="3:6" x14ac:dyDescent="0.25">
      <c r="C1166" t="s">
        <v>148</v>
      </c>
      <c r="D1166">
        <v>1</v>
      </c>
      <c r="E1166">
        <f t="shared" si="137"/>
        <v>4</v>
      </c>
      <c r="F1166" s="120">
        <f t="shared" si="138"/>
        <v>0.25</v>
      </c>
    </row>
    <row r="1167" spans="3:6" x14ac:dyDescent="0.25">
      <c r="C1167" t="s">
        <v>149</v>
      </c>
      <c r="D1167">
        <v>131</v>
      </c>
      <c r="E1167">
        <f t="shared" si="137"/>
        <v>5</v>
      </c>
      <c r="F1167" s="120">
        <f t="shared" si="138"/>
        <v>26.2</v>
      </c>
    </row>
    <row r="1168" spans="3:6" x14ac:dyDescent="0.25">
      <c r="C1168" t="s">
        <v>150</v>
      </c>
      <c r="D1168">
        <v>317</v>
      </c>
      <c r="E1168">
        <f t="shared" si="137"/>
        <v>134</v>
      </c>
      <c r="F1168" s="120">
        <f t="shared" si="138"/>
        <v>2.3656716417910446</v>
      </c>
    </row>
    <row r="1169" spans="3:6" x14ac:dyDescent="0.25">
      <c r="C1169" t="s">
        <v>151</v>
      </c>
      <c r="D1169">
        <v>1397</v>
      </c>
      <c r="E1169">
        <f t="shared" si="137"/>
        <v>812</v>
      </c>
      <c r="F1169" s="120">
        <f t="shared" si="138"/>
        <v>1.7204433497536946</v>
      </c>
    </row>
    <row r="1170" spans="3:6" x14ac:dyDescent="0.25">
      <c r="C1170" t="s">
        <v>153</v>
      </c>
      <c r="D1170">
        <v>21670</v>
      </c>
      <c r="E1170">
        <f t="shared" si="137"/>
        <v>1601</v>
      </c>
      <c r="F1170" s="120">
        <f t="shared" si="138"/>
        <v>13.53529044347283</v>
      </c>
    </row>
    <row r="1171" spans="3:6" x14ac:dyDescent="0.25">
      <c r="C1171" t="s">
        <v>154</v>
      </c>
      <c r="D1171">
        <v>5240</v>
      </c>
      <c r="E1171">
        <f t="shared" si="137"/>
        <v>887</v>
      </c>
      <c r="F1171" s="120">
        <f t="shared" si="138"/>
        <v>5.9075535512965054</v>
      </c>
    </row>
    <row r="1172" spans="3:6" x14ac:dyDescent="0.25">
      <c r="C1172" t="s">
        <v>155</v>
      </c>
      <c r="D1172">
        <v>114</v>
      </c>
      <c r="E1172">
        <f t="shared" si="137"/>
        <v>87</v>
      </c>
      <c r="F1172" s="120">
        <f t="shared" si="138"/>
        <v>1.3103448275862069</v>
      </c>
    </row>
    <row r="1173" spans="3:6" x14ac:dyDescent="0.25">
      <c r="C1173" t="s">
        <v>536</v>
      </c>
      <c r="D1173">
        <v>914295</v>
      </c>
      <c r="E1173" t="e">
        <f t="shared" si="137"/>
        <v>#N/A</v>
      </c>
      <c r="F1173" s="120" t="e">
        <f t="shared" si="138"/>
        <v>#N/A</v>
      </c>
    </row>
    <row r="1174" spans="3:6" x14ac:dyDescent="0.25">
      <c r="C1174" t="s">
        <v>537</v>
      </c>
      <c r="D1174">
        <v>1047</v>
      </c>
      <c r="E1174" t="e">
        <f t="shared" si="137"/>
        <v>#N/A</v>
      </c>
      <c r="F1174" s="120" t="e">
        <f t="shared" si="138"/>
        <v>#N/A</v>
      </c>
    </row>
    <row r="1175" spans="3:6" x14ac:dyDescent="0.25">
      <c r="C1175" t="s">
        <v>157</v>
      </c>
      <c r="D1175">
        <v>6618</v>
      </c>
      <c r="E1175">
        <f t="shared" si="137"/>
        <v>645</v>
      </c>
      <c r="F1175" s="120">
        <f t="shared" si="138"/>
        <v>10.26046511627907</v>
      </c>
    </row>
    <row r="1176" spans="3:6" x14ac:dyDescent="0.25">
      <c r="C1176" t="s">
        <v>250</v>
      </c>
      <c r="D1176">
        <v>159097</v>
      </c>
      <c r="E1176">
        <f t="shared" si="137"/>
        <v>1314</v>
      </c>
      <c r="F1176" s="120">
        <f t="shared" si="138"/>
        <v>121.07838660578386</v>
      </c>
    </row>
    <row r="1177" spans="3:6" x14ac:dyDescent="0.25">
      <c r="C1177" t="s">
        <v>159</v>
      </c>
      <c r="D1177">
        <v>42</v>
      </c>
      <c r="E1177" t="e">
        <f t="shared" si="137"/>
        <v>#N/A</v>
      </c>
      <c r="F1177" s="120" t="e">
        <f t="shared" si="138"/>
        <v>#N/A</v>
      </c>
    </row>
    <row r="1178" spans="3:6" x14ac:dyDescent="0.25">
      <c r="C1178" t="s">
        <v>162</v>
      </c>
      <c r="D1178">
        <v>55</v>
      </c>
      <c r="E1178" t="e">
        <f t="shared" si="137"/>
        <v>#N/A</v>
      </c>
      <c r="F1178" s="120" t="e">
        <f t="shared" si="138"/>
        <v>#N/A</v>
      </c>
    </row>
    <row r="1179" spans="3:6" x14ac:dyDescent="0.25">
      <c r="C1179" t="s">
        <v>166</v>
      </c>
      <c r="D1179">
        <v>69</v>
      </c>
      <c r="E1179" t="e">
        <f t="shared" si="137"/>
        <v>#N/A</v>
      </c>
      <c r="F1179" s="120" t="e">
        <f t="shared" si="138"/>
        <v>#N/A</v>
      </c>
    </row>
    <row r="1180" spans="3:6" x14ac:dyDescent="0.25">
      <c r="C1180" t="s">
        <v>167</v>
      </c>
      <c r="D1180">
        <v>129</v>
      </c>
      <c r="E1180" t="e">
        <f t="shared" si="137"/>
        <v>#N/A</v>
      </c>
      <c r="F1180" s="120" t="e">
        <f t="shared" si="138"/>
        <v>#N/A</v>
      </c>
    </row>
    <row r="1181" spans="3:6" x14ac:dyDescent="0.25">
      <c r="C1181" t="s">
        <v>168</v>
      </c>
      <c r="D1181">
        <v>224</v>
      </c>
      <c r="E1181" t="e">
        <f t="shared" si="137"/>
        <v>#N/A</v>
      </c>
      <c r="F1181" s="120" t="e">
        <f t="shared" si="138"/>
        <v>#N/A</v>
      </c>
    </row>
    <row r="1182" spans="3:6" x14ac:dyDescent="0.25">
      <c r="C1182" t="s">
        <v>538</v>
      </c>
      <c r="D1182">
        <v>6</v>
      </c>
      <c r="E1182" t="e">
        <f t="shared" si="137"/>
        <v>#N/A</v>
      </c>
      <c r="F1182" s="120" t="e">
        <f t="shared" si="138"/>
        <v>#N/A</v>
      </c>
    </row>
    <row r="1183" spans="3:6" x14ac:dyDescent="0.25">
      <c r="C1183" t="s">
        <v>170</v>
      </c>
      <c r="D1183">
        <v>4033</v>
      </c>
      <c r="E1183">
        <f t="shared" si="137"/>
        <v>443</v>
      </c>
      <c r="F1183" s="120">
        <f t="shared" si="138"/>
        <v>9.1038374717832955</v>
      </c>
    </row>
    <row r="1184" spans="3:6" x14ac:dyDescent="0.25">
      <c r="C1184" t="s">
        <v>171</v>
      </c>
      <c r="D1184">
        <v>472</v>
      </c>
      <c r="E1184">
        <f t="shared" si="137"/>
        <v>14</v>
      </c>
      <c r="F1184" s="120">
        <f t="shared" si="138"/>
        <v>33.714285714285715</v>
      </c>
    </row>
    <row r="1185" spans="3:6" x14ac:dyDescent="0.25">
      <c r="C1185" t="s">
        <v>217</v>
      </c>
      <c r="D1185">
        <v>1672</v>
      </c>
      <c r="E1185">
        <f t="shared" si="137"/>
        <v>472</v>
      </c>
      <c r="F1185" s="120">
        <f t="shared" si="138"/>
        <v>3.5423728813559321</v>
      </c>
    </row>
    <row r="1186" spans="3:6" x14ac:dyDescent="0.25">
      <c r="C1186" t="s">
        <v>539</v>
      </c>
      <c r="D1186">
        <v>6</v>
      </c>
      <c r="E1186" t="e">
        <f t="shared" si="137"/>
        <v>#N/A</v>
      </c>
      <c r="F1186" s="120" t="e">
        <f t="shared" si="138"/>
        <v>#N/A</v>
      </c>
    </row>
    <row r="1187" spans="3:6" x14ac:dyDescent="0.25">
      <c r="C1187" t="s">
        <v>172</v>
      </c>
      <c r="D1187">
        <v>364</v>
      </c>
      <c r="E1187" t="e">
        <f t="shared" si="137"/>
        <v>#N/A</v>
      </c>
      <c r="F1187" s="120" t="e">
        <f t="shared" si="138"/>
        <v>#N/A</v>
      </c>
    </row>
    <row r="1188" spans="3:6" x14ac:dyDescent="0.25">
      <c r="C1188" t="s">
        <v>173</v>
      </c>
      <c r="D1188">
        <v>3</v>
      </c>
      <c r="E1188" t="e">
        <f t="shared" si="137"/>
        <v>#N/A</v>
      </c>
      <c r="F1188" s="120" t="e">
        <f t="shared" si="138"/>
        <v>#N/A</v>
      </c>
    </row>
    <row r="1189" spans="3:6" x14ac:dyDescent="0.25">
      <c r="C1189" t="s">
        <v>174</v>
      </c>
      <c r="D1189">
        <v>20784</v>
      </c>
      <c r="E1189">
        <f t="shared" si="137"/>
        <v>1513</v>
      </c>
      <c r="F1189" s="120">
        <f t="shared" si="138"/>
        <v>13.73694646397885</v>
      </c>
    </row>
    <row r="1190" spans="3:6" x14ac:dyDescent="0.25">
      <c r="C1190" t="s">
        <v>176</v>
      </c>
      <c r="D1190">
        <v>1819</v>
      </c>
      <c r="E1190">
        <f t="shared" si="137"/>
        <v>567</v>
      </c>
      <c r="F1190" s="120">
        <f t="shared" si="138"/>
        <v>3.2081128747795415</v>
      </c>
    </row>
    <row r="1191" spans="3:6" x14ac:dyDescent="0.25">
      <c r="C1191" t="s">
        <v>177</v>
      </c>
      <c r="D1191">
        <v>4586</v>
      </c>
      <c r="E1191">
        <f t="shared" si="137"/>
        <v>357</v>
      </c>
      <c r="F1191" s="120">
        <f t="shared" si="138"/>
        <v>12.845938375350141</v>
      </c>
    </row>
    <row r="1192" spans="3:6" x14ac:dyDescent="0.25">
      <c r="C1192" t="s">
        <v>178</v>
      </c>
      <c r="D1192">
        <v>2</v>
      </c>
      <c r="E1192" t="e">
        <f t="shared" si="137"/>
        <v>#N/A</v>
      </c>
      <c r="F1192" s="120" t="e">
        <f t="shared" si="138"/>
        <v>#N/A</v>
      </c>
    </row>
    <row r="1193" spans="3:6" x14ac:dyDescent="0.25">
      <c r="C1193" t="s">
        <v>179</v>
      </c>
      <c r="D1193">
        <v>9481</v>
      </c>
      <c r="E1193">
        <f t="shared" si="137"/>
        <v>569</v>
      </c>
      <c r="F1193" s="120">
        <f t="shared" si="138"/>
        <v>16.66256590509666</v>
      </c>
    </row>
    <row r="1194" spans="3:6" x14ac:dyDescent="0.25">
      <c r="C1194" t="s">
        <v>182</v>
      </c>
      <c r="D1194">
        <v>52754</v>
      </c>
      <c r="E1194">
        <f t="shared" si="137"/>
        <v>1747</v>
      </c>
      <c r="F1194" s="120">
        <f t="shared" si="138"/>
        <v>30.196908986834572</v>
      </c>
    </row>
    <row r="1195" spans="3:6" x14ac:dyDescent="0.25">
      <c r="C1195" t="s">
        <v>183</v>
      </c>
      <c r="D1195">
        <v>922</v>
      </c>
      <c r="E1195">
        <f t="shared" si="137"/>
        <v>256</v>
      </c>
      <c r="F1195" s="120">
        <f t="shared" si="138"/>
        <v>3.6015625</v>
      </c>
    </row>
    <row r="1196" spans="3:6" x14ac:dyDescent="0.25">
      <c r="C1196" t="s">
        <v>184</v>
      </c>
      <c r="D1196">
        <v>3</v>
      </c>
      <c r="E1196">
        <f t="shared" si="137"/>
        <v>57</v>
      </c>
      <c r="F1196" s="120">
        <f t="shared" si="138"/>
        <v>5.2631578947368418E-2</v>
      </c>
    </row>
    <row r="1197" spans="3:6" x14ac:dyDescent="0.25">
      <c r="C1197" t="s">
        <v>185</v>
      </c>
      <c r="D1197">
        <v>1</v>
      </c>
      <c r="E1197" t="e">
        <f t="shared" si="137"/>
        <v>#N/A</v>
      </c>
      <c r="F1197" s="120" t="e">
        <f t="shared" si="138"/>
        <v>#N/A</v>
      </c>
    </row>
    <row r="1198" spans="3:6" x14ac:dyDescent="0.25">
      <c r="C1198" t="s">
        <v>186</v>
      </c>
      <c r="D1198">
        <v>245</v>
      </c>
      <c r="E1198" t="e">
        <f t="shared" si="137"/>
        <v>#N/A</v>
      </c>
      <c r="F1198" s="120" t="e">
        <f t="shared" si="138"/>
        <v>#N/A</v>
      </c>
    </row>
    <row r="1199" spans="3:6" x14ac:dyDescent="0.25">
      <c r="C1199" t="s">
        <v>187</v>
      </c>
      <c r="D1199">
        <v>109217</v>
      </c>
      <c r="E1199">
        <f t="shared" si="137"/>
        <v>1496</v>
      </c>
      <c r="F1199" s="120">
        <f t="shared" si="138"/>
        <v>73.006016042780743</v>
      </c>
    </row>
    <row r="1200" spans="3:6" x14ac:dyDescent="0.25">
      <c r="C1200" t="s">
        <v>7</v>
      </c>
      <c r="D1200">
        <v>192468</v>
      </c>
      <c r="E1200">
        <f t="shared" si="137"/>
        <v>2252</v>
      </c>
      <c r="F1200" s="120">
        <f t="shared" si="138"/>
        <v>85.46536412078153</v>
      </c>
    </row>
    <row r="1201" spans="3:6" x14ac:dyDescent="0.25">
      <c r="C1201" t="s">
        <v>252</v>
      </c>
      <c r="D1201">
        <v>32</v>
      </c>
      <c r="E1201">
        <f t="shared" si="137"/>
        <v>114</v>
      </c>
      <c r="F1201" s="120">
        <f t="shared" si="138"/>
        <v>0.2807017543859649</v>
      </c>
    </row>
    <row r="1202" spans="3:6" x14ac:dyDescent="0.25">
      <c r="C1202" t="s">
        <v>540</v>
      </c>
      <c r="D1202">
        <v>150</v>
      </c>
      <c r="E1202" t="e">
        <f t="shared" si="137"/>
        <v>#N/A</v>
      </c>
      <c r="F1202" s="120" t="e">
        <f t="shared" si="138"/>
        <v>#N/A</v>
      </c>
    </row>
    <row r="1203" spans="3:6" x14ac:dyDescent="0.25">
      <c r="C1203" t="s">
        <v>189</v>
      </c>
      <c r="D1203">
        <v>115</v>
      </c>
      <c r="E1203" t="e">
        <f t="shared" si="137"/>
        <v>#N/A</v>
      </c>
      <c r="F1203" s="120" t="e">
        <f t="shared" si="138"/>
        <v>#N/A</v>
      </c>
    </row>
    <row r="1204" spans="3:6" x14ac:dyDescent="0.25">
      <c r="C1204" t="s">
        <v>191</v>
      </c>
      <c r="D1204">
        <v>6102</v>
      </c>
      <c r="E1204">
        <f t="shared" si="137"/>
        <v>819</v>
      </c>
      <c r="F1204" s="120">
        <f t="shared" si="138"/>
        <v>7.4505494505494507</v>
      </c>
    </row>
    <row r="1205" spans="3:6" x14ac:dyDescent="0.25">
      <c r="C1205" t="s">
        <v>193</v>
      </c>
      <c r="D1205">
        <v>32</v>
      </c>
      <c r="E1205" t="e">
        <f t="shared" si="137"/>
        <v>#N/A</v>
      </c>
      <c r="F1205" s="120" t="e">
        <f t="shared" si="138"/>
        <v>#N/A</v>
      </c>
    </row>
    <row r="1206" spans="3:6" x14ac:dyDescent="0.25">
      <c r="C1206" t="s">
        <v>195</v>
      </c>
      <c r="D1206">
        <v>88</v>
      </c>
      <c r="E1206" t="e">
        <f t="shared" si="137"/>
        <v>#N/A</v>
      </c>
      <c r="F1206" s="120" t="e">
        <f t="shared" si="138"/>
        <v>#N/A</v>
      </c>
    </row>
    <row r="1207" spans="3:6" x14ac:dyDescent="0.25">
      <c r="C1207" t="s">
        <v>196</v>
      </c>
      <c r="D1207">
        <v>194</v>
      </c>
      <c r="E1207">
        <f t="shared" si="137"/>
        <v>216</v>
      </c>
      <c r="F1207" s="120">
        <f t="shared" si="138"/>
        <v>0.89814814814814814</v>
      </c>
    </row>
    <row r="1208" spans="3:6" x14ac:dyDescent="0.25">
      <c r="C1208" t="s">
        <v>197</v>
      </c>
      <c r="D1208">
        <v>21850</v>
      </c>
      <c r="E1208">
        <f t="shared" si="137"/>
        <v>1689</v>
      </c>
      <c r="F1208" s="120">
        <f t="shared" si="138"/>
        <v>12.936648904677323</v>
      </c>
    </row>
    <row r="1209" spans="3:6" x14ac:dyDescent="0.25">
      <c r="C1209" t="s">
        <v>198</v>
      </c>
      <c r="D1209">
        <v>16</v>
      </c>
      <c r="E1209" t="e">
        <f t="shared" si="137"/>
        <v>#N/A</v>
      </c>
      <c r="F1209" s="120" t="e">
        <f t="shared" si="138"/>
        <v>#N/A</v>
      </c>
    </row>
    <row r="1210" spans="3:6" x14ac:dyDescent="0.25">
      <c r="C1210" t="s">
        <v>201</v>
      </c>
      <c r="D1210">
        <v>7</v>
      </c>
      <c r="E1210">
        <f t="shared" si="137"/>
        <v>17</v>
      </c>
      <c r="F1210" s="120">
        <f t="shared" si="138"/>
        <v>0.41176470588235292</v>
      </c>
    </row>
    <row r="1211" spans="3:6" x14ac:dyDescent="0.25">
      <c r="C1211" t="s">
        <v>202</v>
      </c>
      <c r="D1211">
        <v>15717</v>
      </c>
      <c r="E1211">
        <f t="shared" si="137"/>
        <v>580</v>
      </c>
      <c r="F1211" s="120">
        <f t="shared" si="138"/>
        <v>27.098275862068967</v>
      </c>
    </row>
    <row r="1212" spans="3:6" x14ac:dyDescent="0.25">
      <c r="C1212" t="s">
        <v>203</v>
      </c>
      <c r="D1212">
        <v>713</v>
      </c>
      <c r="E1212">
        <f t="shared" si="137"/>
        <v>440</v>
      </c>
      <c r="F1212" s="120">
        <f t="shared" si="138"/>
        <v>1.6204545454545454</v>
      </c>
    </row>
    <row r="1213" spans="3:6" x14ac:dyDescent="0.25">
      <c r="C1213" t="s">
        <v>204</v>
      </c>
      <c r="D1213">
        <v>253136</v>
      </c>
      <c r="E1213">
        <f t="shared" si="137"/>
        <v>8790</v>
      </c>
      <c r="F1213" s="120">
        <f t="shared" si="138"/>
        <v>28.798179749715587</v>
      </c>
    </row>
    <row r="1214" spans="3:6" x14ac:dyDescent="0.25">
      <c r="C1214" t="s">
        <v>541</v>
      </c>
      <c r="D1214">
        <v>7</v>
      </c>
      <c r="E1214" t="e">
        <f t="shared" si="137"/>
        <v>#N/A</v>
      </c>
      <c r="F1214" s="120" t="e">
        <f t="shared" si="138"/>
        <v>#N/A</v>
      </c>
    </row>
    <row r="1215" spans="3:6" x14ac:dyDescent="0.25">
      <c r="C1215" t="s">
        <v>542</v>
      </c>
      <c r="D1215">
        <v>2171012</v>
      </c>
      <c r="E1215" t="e">
        <f t="shared" si="137"/>
        <v>#N/A</v>
      </c>
      <c r="F1215" s="120" t="e">
        <f t="shared" si="138"/>
        <v>#N/A</v>
      </c>
    </row>
    <row r="1216" spans="3:6" x14ac:dyDescent="0.25">
      <c r="C1216" t="s">
        <v>543</v>
      </c>
      <c r="D1216">
        <v>1889245</v>
      </c>
      <c r="E1216" t="e">
        <f t="shared" si="137"/>
        <v>#N/A</v>
      </c>
      <c r="F1216" s="120" t="e">
        <f t="shared" si="138"/>
        <v>#N/A</v>
      </c>
    </row>
    <row r="1217" spans="3:7" x14ac:dyDescent="0.25">
      <c r="C1217" t="s">
        <v>206</v>
      </c>
      <c r="D1217">
        <v>340</v>
      </c>
      <c r="E1217">
        <f t="shared" si="137"/>
        <v>84</v>
      </c>
      <c r="F1217" s="120">
        <f t="shared" si="138"/>
        <v>4.0476190476190474</v>
      </c>
    </row>
    <row r="1218" spans="3:7" x14ac:dyDescent="0.25">
      <c r="C1218" t="s">
        <v>207</v>
      </c>
      <c r="D1218">
        <v>1466</v>
      </c>
      <c r="E1218">
        <f t="shared" ref="E1218:E1224" si="139">VLOOKUP(C1218,C$3:D$168,2,FALSE)</f>
        <v>2</v>
      </c>
      <c r="F1218" s="120">
        <f t="shared" ref="F1218:F1224" si="140">D1218/E1218</f>
        <v>733</v>
      </c>
    </row>
    <row r="1219" spans="3:7" x14ac:dyDescent="0.25">
      <c r="C1219" t="s">
        <v>208</v>
      </c>
      <c r="D1219">
        <v>16</v>
      </c>
      <c r="E1219" t="e">
        <f t="shared" si="139"/>
        <v>#N/A</v>
      </c>
      <c r="F1219" s="120" t="e">
        <f t="shared" si="140"/>
        <v>#N/A</v>
      </c>
    </row>
    <row r="1220" spans="3:7" x14ac:dyDescent="0.25">
      <c r="C1220" t="s">
        <v>544</v>
      </c>
      <c r="D1220">
        <v>361</v>
      </c>
      <c r="E1220" t="e">
        <f t="shared" si="139"/>
        <v>#N/A</v>
      </c>
      <c r="F1220" s="120" t="e">
        <f t="shared" si="140"/>
        <v>#N/A</v>
      </c>
    </row>
    <row r="1221" spans="3:7" x14ac:dyDescent="0.25">
      <c r="C1221" t="s">
        <v>545</v>
      </c>
      <c r="D1221">
        <v>1804</v>
      </c>
      <c r="E1221" t="e">
        <f t="shared" si="139"/>
        <v>#N/A</v>
      </c>
      <c r="F1221" s="120" t="e">
        <f t="shared" si="140"/>
        <v>#N/A</v>
      </c>
    </row>
    <row r="1222" spans="3:7" x14ac:dyDescent="0.25">
      <c r="C1222" t="s">
        <v>212</v>
      </c>
      <c r="D1222">
        <v>80</v>
      </c>
      <c r="E1222">
        <f t="shared" si="139"/>
        <v>52</v>
      </c>
      <c r="F1222" s="120">
        <f t="shared" si="140"/>
        <v>1.5384615384615385</v>
      </c>
    </row>
    <row r="1223" spans="3:7" x14ac:dyDescent="0.25">
      <c r="C1223" t="s">
        <v>213</v>
      </c>
      <c r="D1223">
        <v>52</v>
      </c>
      <c r="E1223">
        <f t="shared" si="139"/>
        <v>15</v>
      </c>
      <c r="F1223" s="120">
        <f t="shared" si="140"/>
        <v>3.4666666666666668</v>
      </c>
    </row>
    <row r="1224" spans="3:7" x14ac:dyDescent="0.25">
      <c r="C1224" t="s">
        <v>214</v>
      </c>
      <c r="D1224">
        <v>20</v>
      </c>
      <c r="E1224">
        <f t="shared" si="139"/>
        <v>28</v>
      </c>
      <c r="F1224" s="120">
        <f t="shared" si="140"/>
        <v>0.7142857142857143</v>
      </c>
    </row>
    <row r="1225" spans="3:7" x14ac:dyDescent="0.25">
      <c r="F1225" s="120">
        <f>COUNT(F1025:F1224)</f>
        <v>133</v>
      </c>
      <c r="G1225" s="120">
        <f>COUNT(G1025:G1224)</f>
        <v>0</v>
      </c>
    </row>
    <row r="1226" spans="3:7" x14ac:dyDescent="0.25">
      <c r="F1226" s="120"/>
      <c r="G1226" s="120"/>
    </row>
    <row r="1227" spans="3:7" x14ac:dyDescent="0.25">
      <c r="C1227" s="5" t="s">
        <v>549</v>
      </c>
      <c r="D1227" t="s">
        <v>547</v>
      </c>
      <c r="E1227" t="s">
        <v>377</v>
      </c>
      <c r="F1227" s="120" t="s">
        <v>548</v>
      </c>
    </row>
    <row r="1228" spans="3:7" x14ac:dyDescent="0.25">
      <c r="C1228" t="s">
        <v>11</v>
      </c>
      <c r="D1228">
        <v>40</v>
      </c>
      <c r="E1228" t="e">
        <f t="shared" ref="E1228:E1259" si="141">VLOOKUP(C1228,C$3:D$160,2,FALSE)</f>
        <v>#N/A</v>
      </c>
      <c r="F1228" s="120" t="e">
        <f t="shared" ref="F1228" si="142">D1228/E1228</f>
        <v>#N/A</v>
      </c>
    </row>
    <row r="1229" spans="3:7" x14ac:dyDescent="0.25">
      <c r="C1229" t="s">
        <v>13</v>
      </c>
      <c r="D1229">
        <v>132</v>
      </c>
      <c r="E1229">
        <f t="shared" si="141"/>
        <v>23</v>
      </c>
      <c r="F1229" s="120">
        <f t="shared" ref="F1229:F1242" si="143">D1229/E1229</f>
        <v>5.7391304347826084</v>
      </c>
    </row>
    <row r="1230" spans="3:7" x14ac:dyDescent="0.25">
      <c r="C1230" t="s">
        <v>14</v>
      </c>
      <c r="D1230">
        <v>1536</v>
      </c>
      <c r="E1230">
        <f t="shared" si="141"/>
        <v>633</v>
      </c>
      <c r="F1230" s="120">
        <f t="shared" si="143"/>
        <v>2.4265402843601898</v>
      </c>
    </row>
    <row r="1231" spans="3:7" x14ac:dyDescent="0.25">
      <c r="C1231" t="s">
        <v>15</v>
      </c>
      <c r="D1231">
        <v>384</v>
      </c>
      <c r="E1231" t="e">
        <f t="shared" si="141"/>
        <v>#N/A</v>
      </c>
      <c r="F1231" s="120" t="e">
        <f t="shared" si="143"/>
        <v>#N/A</v>
      </c>
    </row>
    <row r="1232" spans="3:7" x14ac:dyDescent="0.25">
      <c r="C1232" t="s">
        <v>16</v>
      </c>
      <c r="D1232">
        <v>11</v>
      </c>
      <c r="E1232" t="e">
        <f t="shared" si="141"/>
        <v>#N/A</v>
      </c>
      <c r="F1232" s="120" t="e">
        <f t="shared" si="143"/>
        <v>#N/A</v>
      </c>
    </row>
    <row r="1233" spans="3:6" x14ac:dyDescent="0.25">
      <c r="C1233" t="s">
        <v>17</v>
      </c>
      <c r="D1233">
        <v>51</v>
      </c>
      <c r="E1233">
        <f t="shared" si="141"/>
        <v>2</v>
      </c>
      <c r="F1233" s="120">
        <f t="shared" si="143"/>
        <v>25.5</v>
      </c>
    </row>
    <row r="1234" spans="3:6" x14ac:dyDescent="0.25">
      <c r="C1234" t="s">
        <v>18</v>
      </c>
      <c r="D1234">
        <v>4710</v>
      </c>
      <c r="E1234">
        <f t="shared" si="141"/>
        <v>447</v>
      </c>
      <c r="F1234" s="120">
        <f t="shared" si="143"/>
        <v>10.536912751677852</v>
      </c>
    </row>
    <row r="1235" spans="3:6" x14ac:dyDescent="0.25">
      <c r="C1235" t="s">
        <v>19</v>
      </c>
      <c r="D1235">
        <v>1421</v>
      </c>
      <c r="E1235">
        <f t="shared" si="141"/>
        <v>278</v>
      </c>
      <c r="F1235" s="120">
        <f t="shared" si="143"/>
        <v>5.1115107913669062</v>
      </c>
    </row>
    <row r="1236" spans="3:6" x14ac:dyDescent="0.25">
      <c r="C1236" t="s">
        <v>397</v>
      </c>
      <c r="D1236">
        <v>13</v>
      </c>
      <c r="E1236" t="e">
        <f t="shared" si="141"/>
        <v>#N/A</v>
      </c>
      <c r="F1236" s="120" t="e">
        <f t="shared" si="143"/>
        <v>#N/A</v>
      </c>
    </row>
    <row r="1237" spans="3:6" x14ac:dyDescent="0.25">
      <c r="C1237" t="s">
        <v>21</v>
      </c>
      <c r="D1237">
        <v>175434</v>
      </c>
      <c r="E1237">
        <f t="shared" si="141"/>
        <v>4098</v>
      </c>
      <c r="F1237" s="120">
        <f t="shared" si="143"/>
        <v>42.809663250366029</v>
      </c>
    </row>
    <row r="1238" spans="3:6" x14ac:dyDescent="0.25">
      <c r="C1238" t="s">
        <v>22</v>
      </c>
      <c r="D1238">
        <v>123835</v>
      </c>
      <c r="E1238">
        <f t="shared" si="141"/>
        <v>861</v>
      </c>
      <c r="F1238" s="120">
        <f t="shared" si="143"/>
        <v>143.82694541231126</v>
      </c>
    </row>
    <row r="1239" spans="3:6" x14ac:dyDescent="0.25">
      <c r="C1239" t="s">
        <v>23</v>
      </c>
      <c r="D1239">
        <v>899</v>
      </c>
      <c r="E1239">
        <f t="shared" si="141"/>
        <v>37</v>
      </c>
      <c r="F1239" s="120">
        <f t="shared" si="143"/>
        <v>24.297297297297298</v>
      </c>
    </row>
    <row r="1240" spans="3:6" x14ac:dyDescent="0.25">
      <c r="C1240" t="s">
        <v>24</v>
      </c>
      <c r="D1240">
        <v>1809</v>
      </c>
      <c r="E1240" t="e">
        <f t="shared" si="141"/>
        <v>#N/A</v>
      </c>
      <c r="F1240" s="120" t="e">
        <f t="shared" si="143"/>
        <v>#N/A</v>
      </c>
    </row>
    <row r="1241" spans="3:6" x14ac:dyDescent="0.25">
      <c r="C1241" t="s">
        <v>25</v>
      </c>
      <c r="D1241">
        <v>59</v>
      </c>
      <c r="E1241">
        <f t="shared" si="141"/>
        <v>14</v>
      </c>
      <c r="F1241" s="120">
        <f t="shared" si="143"/>
        <v>4.2142857142857144</v>
      </c>
    </row>
    <row r="1242" spans="3:6" x14ac:dyDescent="0.25">
      <c r="C1242" t="s">
        <v>26</v>
      </c>
      <c r="D1242">
        <v>15</v>
      </c>
      <c r="E1242">
        <f t="shared" si="141"/>
        <v>189</v>
      </c>
      <c r="F1242" s="120">
        <f t="shared" si="143"/>
        <v>7.9365079365079361E-2</v>
      </c>
    </row>
    <row r="1243" spans="3:6" x14ac:dyDescent="0.25">
      <c r="C1243" t="s">
        <v>27</v>
      </c>
      <c r="D1243">
        <v>6369</v>
      </c>
      <c r="E1243">
        <f t="shared" si="141"/>
        <v>5</v>
      </c>
      <c r="F1243" s="120">
        <f t="shared" ref="F1243:F1306" si="144">D1243/E1243</f>
        <v>1273.8</v>
      </c>
    </row>
    <row r="1244" spans="3:6" x14ac:dyDescent="0.25">
      <c r="C1244" t="s">
        <v>3</v>
      </c>
      <c r="D1244">
        <v>11793</v>
      </c>
      <c r="E1244">
        <f t="shared" si="141"/>
        <v>109</v>
      </c>
      <c r="F1244" s="120">
        <f t="shared" si="144"/>
        <v>108.19266055045871</v>
      </c>
    </row>
    <row r="1245" spans="3:6" x14ac:dyDescent="0.25">
      <c r="C1245" t="s">
        <v>28</v>
      </c>
      <c r="D1245">
        <v>116670</v>
      </c>
      <c r="E1245">
        <f t="shared" si="141"/>
        <v>1441</v>
      </c>
      <c r="F1245" s="120">
        <f t="shared" si="144"/>
        <v>80.964607911172791</v>
      </c>
    </row>
    <row r="1246" spans="3:6" x14ac:dyDescent="0.25">
      <c r="C1246" t="s">
        <v>29</v>
      </c>
      <c r="D1246">
        <v>167</v>
      </c>
      <c r="E1246">
        <f t="shared" si="141"/>
        <v>11</v>
      </c>
      <c r="F1246" s="120">
        <f t="shared" si="144"/>
        <v>15.181818181818182</v>
      </c>
    </row>
    <row r="1247" spans="3:6" x14ac:dyDescent="0.25">
      <c r="C1247" t="s">
        <v>30</v>
      </c>
      <c r="D1247">
        <v>12</v>
      </c>
      <c r="E1247">
        <f t="shared" si="141"/>
        <v>2</v>
      </c>
      <c r="F1247" s="120">
        <f t="shared" si="144"/>
        <v>6</v>
      </c>
    </row>
    <row r="1248" spans="3:6" x14ac:dyDescent="0.25">
      <c r="C1248" t="s">
        <v>235</v>
      </c>
      <c r="D1248">
        <v>739</v>
      </c>
      <c r="E1248">
        <f t="shared" si="141"/>
        <v>5</v>
      </c>
      <c r="F1248" s="120">
        <f t="shared" si="144"/>
        <v>147.80000000000001</v>
      </c>
    </row>
    <row r="1249" spans="3:6" x14ac:dyDescent="0.25">
      <c r="C1249" t="s">
        <v>519</v>
      </c>
      <c r="D1249">
        <v>123</v>
      </c>
      <c r="E1249" t="e">
        <f t="shared" si="141"/>
        <v>#N/A</v>
      </c>
      <c r="F1249" s="120" t="e">
        <f t="shared" si="144"/>
        <v>#N/A</v>
      </c>
    </row>
    <row r="1250" spans="3:6" x14ac:dyDescent="0.25">
      <c r="C1250" t="s">
        <v>33</v>
      </c>
      <c r="D1250">
        <v>553</v>
      </c>
      <c r="E1250">
        <f t="shared" si="141"/>
        <v>26</v>
      </c>
      <c r="F1250" s="120">
        <f t="shared" si="144"/>
        <v>21.26923076923077</v>
      </c>
    </row>
    <row r="1251" spans="3:6" x14ac:dyDescent="0.25">
      <c r="C1251" t="s">
        <v>34</v>
      </c>
      <c r="D1251">
        <v>19</v>
      </c>
      <c r="E1251">
        <f t="shared" si="141"/>
        <v>15</v>
      </c>
      <c r="F1251" s="120">
        <f t="shared" si="144"/>
        <v>1.2666666666666666</v>
      </c>
    </row>
    <row r="1252" spans="3:6" x14ac:dyDescent="0.25">
      <c r="C1252" t="s">
        <v>35</v>
      </c>
      <c r="D1252">
        <v>32815</v>
      </c>
      <c r="E1252">
        <f t="shared" si="141"/>
        <v>1542</v>
      </c>
      <c r="F1252" s="120">
        <f t="shared" si="144"/>
        <v>21.280804150453957</v>
      </c>
    </row>
    <row r="1253" spans="3:6" x14ac:dyDescent="0.25">
      <c r="C1253" t="s">
        <v>371</v>
      </c>
      <c r="D1253">
        <v>161</v>
      </c>
      <c r="E1253">
        <f t="shared" si="141"/>
        <v>11</v>
      </c>
      <c r="F1253" s="120">
        <f t="shared" si="144"/>
        <v>14.636363636363637</v>
      </c>
    </row>
    <row r="1254" spans="3:6" x14ac:dyDescent="0.25">
      <c r="C1254" t="s">
        <v>38</v>
      </c>
      <c r="D1254">
        <v>3192</v>
      </c>
      <c r="E1254">
        <f t="shared" si="141"/>
        <v>245</v>
      </c>
      <c r="F1254" s="120">
        <f t="shared" si="144"/>
        <v>13.028571428571428</v>
      </c>
    </row>
    <row r="1255" spans="3:6" x14ac:dyDescent="0.25">
      <c r="C1255" t="s">
        <v>39</v>
      </c>
      <c r="D1255">
        <v>7</v>
      </c>
      <c r="E1255" t="e">
        <f t="shared" si="141"/>
        <v>#N/A</v>
      </c>
      <c r="F1255" s="120" t="e">
        <f t="shared" si="144"/>
        <v>#N/A</v>
      </c>
    </row>
    <row r="1256" spans="3:6" x14ac:dyDescent="0.25">
      <c r="C1256" t="s">
        <v>41</v>
      </c>
      <c r="D1256">
        <v>3</v>
      </c>
      <c r="E1256" t="e">
        <f t="shared" si="141"/>
        <v>#N/A</v>
      </c>
      <c r="F1256" s="120" t="e">
        <f t="shared" si="144"/>
        <v>#N/A</v>
      </c>
    </row>
    <row r="1257" spans="3:6" x14ac:dyDescent="0.25">
      <c r="C1257" t="s">
        <v>521</v>
      </c>
      <c r="D1257">
        <v>38</v>
      </c>
      <c r="E1257" t="e">
        <f t="shared" si="141"/>
        <v>#N/A</v>
      </c>
      <c r="F1257" s="120" t="e">
        <f t="shared" si="144"/>
        <v>#N/A</v>
      </c>
    </row>
    <row r="1258" spans="3:6" x14ac:dyDescent="0.25">
      <c r="C1258" t="s">
        <v>42</v>
      </c>
      <c r="D1258">
        <v>3</v>
      </c>
      <c r="E1258">
        <f t="shared" si="141"/>
        <v>10</v>
      </c>
      <c r="F1258" s="120">
        <f t="shared" si="144"/>
        <v>0.3</v>
      </c>
    </row>
    <row r="1259" spans="3:6" x14ac:dyDescent="0.25">
      <c r="C1259" t="s">
        <v>43</v>
      </c>
      <c r="D1259">
        <v>33</v>
      </c>
      <c r="E1259">
        <f t="shared" si="141"/>
        <v>10</v>
      </c>
      <c r="F1259" s="120">
        <f t="shared" si="144"/>
        <v>3.3</v>
      </c>
    </row>
    <row r="1260" spans="3:6" x14ac:dyDescent="0.25">
      <c r="C1260" t="s">
        <v>44</v>
      </c>
      <c r="D1260">
        <v>372230</v>
      </c>
      <c r="E1260">
        <f t="shared" ref="E1260:E1291" si="145">VLOOKUP(C1260,C$3:D$160,2,FALSE)</f>
        <v>5839</v>
      </c>
      <c r="F1260" s="120">
        <f t="shared" si="144"/>
        <v>63.7489296112348</v>
      </c>
    </row>
    <row r="1261" spans="3:6" x14ac:dyDescent="0.25">
      <c r="C1261" t="s">
        <v>47</v>
      </c>
      <c r="D1261">
        <v>483</v>
      </c>
      <c r="E1261" t="e">
        <f t="shared" si="145"/>
        <v>#N/A</v>
      </c>
      <c r="F1261" s="120" t="e">
        <f t="shared" si="144"/>
        <v>#N/A</v>
      </c>
    </row>
    <row r="1262" spans="3:6" x14ac:dyDescent="0.25">
      <c r="C1262" t="s">
        <v>48</v>
      </c>
      <c r="D1262">
        <v>13</v>
      </c>
      <c r="E1262" t="e">
        <f t="shared" si="145"/>
        <v>#N/A</v>
      </c>
      <c r="F1262" s="120" t="e">
        <f t="shared" si="144"/>
        <v>#N/A</v>
      </c>
    </row>
    <row r="1263" spans="3:6" x14ac:dyDescent="0.25">
      <c r="C1263" t="s">
        <v>49</v>
      </c>
      <c r="D1263">
        <v>5403</v>
      </c>
      <c r="E1263">
        <f t="shared" si="145"/>
        <v>279</v>
      </c>
      <c r="F1263" s="120">
        <f t="shared" si="144"/>
        <v>19.365591397849464</v>
      </c>
    </row>
    <row r="1264" spans="3:6" x14ac:dyDescent="0.25">
      <c r="C1264" t="s">
        <v>50</v>
      </c>
      <c r="D1264">
        <v>1461419</v>
      </c>
      <c r="E1264">
        <f t="shared" si="145"/>
        <v>8142</v>
      </c>
      <c r="F1264" s="120">
        <f t="shared" si="144"/>
        <v>179.49140260378286</v>
      </c>
    </row>
    <row r="1265" spans="3:6" x14ac:dyDescent="0.25">
      <c r="C1265" t="s">
        <v>522</v>
      </c>
      <c r="D1265">
        <v>17497</v>
      </c>
      <c r="E1265" t="e">
        <f t="shared" si="145"/>
        <v>#N/A</v>
      </c>
      <c r="F1265" s="120" t="e">
        <f t="shared" si="144"/>
        <v>#N/A</v>
      </c>
    </row>
    <row r="1266" spans="3:6" x14ac:dyDescent="0.25">
      <c r="C1266" t="s">
        <v>523</v>
      </c>
      <c r="D1266">
        <v>102</v>
      </c>
      <c r="E1266" t="e">
        <f t="shared" si="145"/>
        <v>#N/A</v>
      </c>
      <c r="F1266" s="120" t="e">
        <f t="shared" si="144"/>
        <v>#N/A</v>
      </c>
    </row>
    <row r="1267" spans="3:6" x14ac:dyDescent="0.25">
      <c r="C1267" t="s">
        <v>53</v>
      </c>
      <c r="D1267">
        <v>1326</v>
      </c>
      <c r="E1267">
        <f t="shared" si="145"/>
        <v>356</v>
      </c>
      <c r="F1267" s="120">
        <f t="shared" si="144"/>
        <v>3.7247191011235956</v>
      </c>
    </row>
    <row r="1268" spans="3:6" x14ac:dyDescent="0.25">
      <c r="C1268" t="s">
        <v>222</v>
      </c>
      <c r="D1268">
        <v>148</v>
      </c>
      <c r="E1268" t="e">
        <f t="shared" si="145"/>
        <v>#N/A</v>
      </c>
      <c r="F1268" s="120" t="e">
        <f t="shared" si="144"/>
        <v>#N/A</v>
      </c>
    </row>
    <row r="1269" spans="3:6" x14ac:dyDescent="0.25">
      <c r="C1269" t="s">
        <v>55</v>
      </c>
      <c r="D1269">
        <v>476</v>
      </c>
      <c r="E1269">
        <f t="shared" si="145"/>
        <v>70</v>
      </c>
      <c r="F1269" s="120">
        <f t="shared" si="144"/>
        <v>6.8</v>
      </c>
    </row>
    <row r="1270" spans="3:6" x14ac:dyDescent="0.25">
      <c r="C1270" t="s">
        <v>56</v>
      </c>
      <c r="D1270">
        <v>3413</v>
      </c>
      <c r="E1270">
        <f t="shared" si="145"/>
        <v>257</v>
      </c>
      <c r="F1270" s="120">
        <f t="shared" si="144"/>
        <v>13.280155642023347</v>
      </c>
    </row>
    <row r="1271" spans="3:6" x14ac:dyDescent="0.25">
      <c r="C1271" t="s">
        <v>57</v>
      </c>
      <c r="D1271">
        <v>3417</v>
      </c>
      <c r="E1271">
        <f t="shared" si="145"/>
        <v>13</v>
      </c>
      <c r="F1271" s="120">
        <f t="shared" si="144"/>
        <v>262.84615384615387</v>
      </c>
    </row>
    <row r="1272" spans="3:6" x14ac:dyDescent="0.25">
      <c r="C1272" t="s">
        <v>225</v>
      </c>
      <c r="D1272">
        <v>3</v>
      </c>
      <c r="E1272" t="e">
        <f t="shared" si="145"/>
        <v>#N/A</v>
      </c>
      <c r="F1272" s="120" t="e">
        <f t="shared" si="144"/>
        <v>#N/A</v>
      </c>
    </row>
    <row r="1273" spans="3:6" x14ac:dyDescent="0.25">
      <c r="C1273" t="s">
        <v>218</v>
      </c>
      <c r="D1273">
        <v>2569</v>
      </c>
      <c r="E1273">
        <f t="shared" si="145"/>
        <v>72</v>
      </c>
      <c r="F1273" s="120">
        <f t="shared" si="144"/>
        <v>35.680555555555557</v>
      </c>
    </row>
    <row r="1274" spans="3:6" x14ac:dyDescent="0.25">
      <c r="C1274" t="s">
        <v>4</v>
      </c>
      <c r="D1274">
        <v>16009</v>
      </c>
      <c r="E1274">
        <f t="shared" si="145"/>
        <v>843</v>
      </c>
      <c r="F1274" s="120">
        <f t="shared" si="144"/>
        <v>18.990510083036774</v>
      </c>
    </row>
    <row r="1275" spans="3:6" x14ac:dyDescent="0.25">
      <c r="C1275" t="s">
        <v>524</v>
      </c>
      <c r="D1275">
        <v>119</v>
      </c>
      <c r="E1275" t="e">
        <f t="shared" si="145"/>
        <v>#N/A</v>
      </c>
      <c r="F1275" s="120" t="e">
        <f t="shared" si="144"/>
        <v>#N/A</v>
      </c>
    </row>
    <row r="1276" spans="3:6" x14ac:dyDescent="0.25">
      <c r="C1276" t="s">
        <v>525</v>
      </c>
      <c r="D1276">
        <v>12</v>
      </c>
      <c r="E1276" t="e">
        <f t="shared" si="145"/>
        <v>#N/A</v>
      </c>
      <c r="F1276" s="120" t="e">
        <f t="shared" si="144"/>
        <v>#N/A</v>
      </c>
    </row>
    <row r="1277" spans="3:6" x14ac:dyDescent="0.25">
      <c r="C1277" t="s">
        <v>526</v>
      </c>
      <c r="D1277">
        <v>362</v>
      </c>
      <c r="E1277" t="e">
        <f t="shared" si="145"/>
        <v>#N/A</v>
      </c>
      <c r="F1277" s="120" t="e">
        <f t="shared" si="144"/>
        <v>#N/A</v>
      </c>
    </row>
    <row r="1278" spans="3:6" x14ac:dyDescent="0.25">
      <c r="C1278" t="s">
        <v>58</v>
      </c>
      <c r="D1278">
        <v>3</v>
      </c>
      <c r="E1278" t="e">
        <f t="shared" si="145"/>
        <v>#N/A</v>
      </c>
      <c r="F1278" s="120" t="e">
        <f t="shared" si="144"/>
        <v>#N/A</v>
      </c>
    </row>
    <row r="1279" spans="3:6" x14ac:dyDescent="0.25">
      <c r="C1279" t="s">
        <v>59</v>
      </c>
      <c r="D1279">
        <v>102881</v>
      </c>
      <c r="E1279">
        <f t="shared" si="145"/>
        <v>1043</v>
      </c>
      <c r="F1279" s="120">
        <f t="shared" si="144"/>
        <v>98.639501438159158</v>
      </c>
    </row>
    <row r="1280" spans="3:6" x14ac:dyDescent="0.25">
      <c r="C1280" t="s">
        <v>60</v>
      </c>
      <c r="D1280">
        <v>21</v>
      </c>
      <c r="E1280" t="e">
        <f t="shared" si="145"/>
        <v>#N/A</v>
      </c>
      <c r="F1280" s="120" t="e">
        <f t="shared" si="144"/>
        <v>#N/A</v>
      </c>
    </row>
    <row r="1281" spans="3:6" x14ac:dyDescent="0.25">
      <c r="C1281" t="s">
        <v>61</v>
      </c>
      <c r="D1281">
        <v>62</v>
      </c>
      <c r="E1281">
        <f t="shared" si="145"/>
        <v>16</v>
      </c>
      <c r="F1281" s="120">
        <f t="shared" si="144"/>
        <v>3.875</v>
      </c>
    </row>
    <row r="1282" spans="3:6" x14ac:dyDescent="0.25">
      <c r="C1282" t="s">
        <v>62</v>
      </c>
      <c r="D1282">
        <v>122</v>
      </c>
      <c r="E1282">
        <f t="shared" si="145"/>
        <v>16</v>
      </c>
      <c r="F1282" s="120">
        <f t="shared" si="144"/>
        <v>7.625</v>
      </c>
    </row>
    <row r="1283" spans="3:6" x14ac:dyDescent="0.25">
      <c r="C1283" t="s">
        <v>63</v>
      </c>
      <c r="D1283">
        <v>239</v>
      </c>
      <c r="E1283">
        <f t="shared" si="145"/>
        <v>79</v>
      </c>
      <c r="F1283" s="120">
        <f t="shared" si="144"/>
        <v>3.0253164556962027</v>
      </c>
    </row>
    <row r="1284" spans="3:6" x14ac:dyDescent="0.25">
      <c r="C1284" t="s">
        <v>64</v>
      </c>
      <c r="D1284">
        <v>2225</v>
      </c>
      <c r="E1284">
        <f t="shared" si="145"/>
        <v>581</v>
      </c>
      <c r="F1284" s="120">
        <f t="shared" si="144"/>
        <v>3.8296041308089501</v>
      </c>
    </row>
    <row r="1285" spans="3:6" x14ac:dyDescent="0.25">
      <c r="C1285" t="s">
        <v>65</v>
      </c>
      <c r="D1285">
        <v>65</v>
      </c>
      <c r="E1285">
        <f t="shared" si="145"/>
        <v>2</v>
      </c>
      <c r="F1285" s="120">
        <f t="shared" si="144"/>
        <v>32.5</v>
      </c>
    </row>
    <row r="1286" spans="3:6" x14ac:dyDescent="0.25">
      <c r="C1286" t="s">
        <v>66</v>
      </c>
      <c r="D1286">
        <v>33</v>
      </c>
      <c r="E1286" t="e">
        <f t="shared" si="145"/>
        <v>#N/A</v>
      </c>
      <c r="F1286" s="120" t="e">
        <f t="shared" si="144"/>
        <v>#N/A</v>
      </c>
    </row>
    <row r="1287" spans="3:6" x14ac:dyDescent="0.25">
      <c r="C1287" t="s">
        <v>68</v>
      </c>
      <c r="D1287">
        <v>1185</v>
      </c>
      <c r="E1287">
        <f t="shared" si="145"/>
        <v>170</v>
      </c>
      <c r="F1287" s="120">
        <f t="shared" si="144"/>
        <v>6.9705882352941178</v>
      </c>
    </row>
    <row r="1288" spans="3:6" x14ac:dyDescent="0.25">
      <c r="C1288" t="s">
        <v>69</v>
      </c>
      <c r="D1288">
        <v>10</v>
      </c>
      <c r="E1288">
        <f t="shared" si="145"/>
        <v>350</v>
      </c>
      <c r="F1288" s="120">
        <f t="shared" si="144"/>
        <v>2.8571428571428571E-2</v>
      </c>
    </row>
    <row r="1289" spans="3:6" x14ac:dyDescent="0.25">
      <c r="C1289" t="s">
        <v>71</v>
      </c>
      <c r="D1289">
        <v>23</v>
      </c>
      <c r="E1289">
        <f t="shared" si="145"/>
        <v>13</v>
      </c>
      <c r="F1289" s="120">
        <f t="shared" si="144"/>
        <v>1.7692307692307692</v>
      </c>
    </row>
    <row r="1290" spans="3:6" x14ac:dyDescent="0.25">
      <c r="C1290" t="s">
        <v>72</v>
      </c>
      <c r="D1290">
        <v>172924</v>
      </c>
      <c r="E1290">
        <f t="shared" si="145"/>
        <v>911</v>
      </c>
      <c r="F1290" s="120">
        <f t="shared" si="144"/>
        <v>189.81778265642151</v>
      </c>
    </row>
    <row r="1291" spans="3:6" x14ac:dyDescent="0.25">
      <c r="C1291" t="s">
        <v>215</v>
      </c>
      <c r="D1291">
        <v>1075914</v>
      </c>
      <c r="E1291">
        <f t="shared" si="145"/>
        <v>3945</v>
      </c>
      <c r="F1291" s="120">
        <f t="shared" si="144"/>
        <v>272.72851711026618</v>
      </c>
    </row>
    <row r="1292" spans="3:6" x14ac:dyDescent="0.25">
      <c r="C1292" t="s">
        <v>74</v>
      </c>
      <c r="D1292">
        <v>16</v>
      </c>
      <c r="E1292" t="e">
        <f t="shared" ref="E1292:E1323" si="146">VLOOKUP(C1292,C$3:D$160,2,FALSE)</f>
        <v>#N/A</v>
      </c>
      <c r="F1292" s="120" t="e">
        <f t="shared" si="144"/>
        <v>#N/A</v>
      </c>
    </row>
    <row r="1293" spans="3:6" x14ac:dyDescent="0.25">
      <c r="C1293" t="s">
        <v>220</v>
      </c>
      <c r="D1293">
        <v>3710</v>
      </c>
      <c r="E1293">
        <f t="shared" si="146"/>
        <v>30</v>
      </c>
      <c r="F1293" s="120">
        <f t="shared" si="144"/>
        <v>123.66666666666667</v>
      </c>
    </row>
    <row r="1294" spans="3:6" x14ac:dyDescent="0.25">
      <c r="C1294" t="s">
        <v>527</v>
      </c>
      <c r="D1294">
        <v>9</v>
      </c>
      <c r="E1294" t="e">
        <f t="shared" si="146"/>
        <v>#N/A</v>
      </c>
      <c r="F1294" s="120" t="e">
        <f t="shared" si="144"/>
        <v>#N/A</v>
      </c>
    </row>
    <row r="1295" spans="3:6" x14ac:dyDescent="0.25">
      <c r="C1295" t="s">
        <v>76</v>
      </c>
      <c r="D1295">
        <v>1709359</v>
      </c>
      <c r="E1295">
        <f t="shared" si="146"/>
        <v>9713</v>
      </c>
      <c r="F1295" s="120">
        <f t="shared" si="144"/>
        <v>175.98671883043343</v>
      </c>
    </row>
    <row r="1296" spans="3:6" x14ac:dyDescent="0.25">
      <c r="C1296" t="s">
        <v>77</v>
      </c>
      <c r="D1296">
        <v>26</v>
      </c>
      <c r="E1296">
        <f t="shared" si="146"/>
        <v>103</v>
      </c>
      <c r="F1296" s="120">
        <f t="shared" si="144"/>
        <v>0.25242718446601942</v>
      </c>
    </row>
    <row r="1297" spans="3:6" x14ac:dyDescent="0.25">
      <c r="C1297" t="s">
        <v>78</v>
      </c>
      <c r="D1297">
        <v>18395</v>
      </c>
      <c r="E1297">
        <f t="shared" si="146"/>
        <v>927</v>
      </c>
      <c r="F1297" s="120">
        <f t="shared" si="144"/>
        <v>19.843581445523192</v>
      </c>
    </row>
    <row r="1298" spans="3:6" x14ac:dyDescent="0.25">
      <c r="C1298" t="s">
        <v>80</v>
      </c>
      <c r="D1298">
        <v>11</v>
      </c>
      <c r="E1298">
        <f t="shared" si="146"/>
        <v>4</v>
      </c>
      <c r="F1298" s="120">
        <f t="shared" si="144"/>
        <v>2.75</v>
      </c>
    </row>
    <row r="1299" spans="3:6" x14ac:dyDescent="0.25">
      <c r="C1299" t="s">
        <v>82</v>
      </c>
      <c r="D1299">
        <v>111</v>
      </c>
      <c r="E1299">
        <f t="shared" si="146"/>
        <v>7</v>
      </c>
      <c r="F1299" s="120">
        <f t="shared" si="144"/>
        <v>15.857142857142858</v>
      </c>
    </row>
    <row r="1300" spans="3:6" x14ac:dyDescent="0.25">
      <c r="C1300" t="s">
        <v>83</v>
      </c>
      <c r="D1300">
        <v>11</v>
      </c>
      <c r="E1300" t="e">
        <f t="shared" si="146"/>
        <v>#N/A</v>
      </c>
      <c r="F1300" s="120" t="e">
        <f t="shared" si="144"/>
        <v>#N/A</v>
      </c>
    </row>
    <row r="1301" spans="3:6" x14ac:dyDescent="0.25">
      <c r="C1301" t="s">
        <v>85</v>
      </c>
      <c r="D1301">
        <v>3</v>
      </c>
      <c r="E1301">
        <f t="shared" si="146"/>
        <v>2</v>
      </c>
      <c r="F1301" s="120">
        <f t="shared" si="144"/>
        <v>1.5</v>
      </c>
    </row>
    <row r="1302" spans="3:6" x14ac:dyDescent="0.25">
      <c r="C1302" t="s">
        <v>87</v>
      </c>
      <c r="D1302">
        <v>37</v>
      </c>
      <c r="E1302">
        <f t="shared" si="146"/>
        <v>4</v>
      </c>
      <c r="F1302" s="120">
        <f t="shared" si="144"/>
        <v>9.25</v>
      </c>
    </row>
    <row r="1303" spans="3:6" x14ac:dyDescent="0.25">
      <c r="C1303" t="s">
        <v>88</v>
      </c>
      <c r="D1303">
        <v>16444</v>
      </c>
      <c r="E1303">
        <f t="shared" si="146"/>
        <v>405</v>
      </c>
      <c r="F1303" s="120">
        <f t="shared" si="144"/>
        <v>40.602469135802473</v>
      </c>
    </row>
    <row r="1304" spans="3:6" x14ac:dyDescent="0.25">
      <c r="C1304" t="s">
        <v>89</v>
      </c>
      <c r="D1304">
        <v>2531</v>
      </c>
      <c r="E1304">
        <f t="shared" si="146"/>
        <v>48</v>
      </c>
      <c r="F1304" s="120">
        <f t="shared" si="144"/>
        <v>52.729166666666664</v>
      </c>
    </row>
    <row r="1305" spans="3:6" x14ac:dyDescent="0.25">
      <c r="C1305" t="s">
        <v>90</v>
      </c>
      <c r="D1305">
        <v>78160</v>
      </c>
      <c r="E1305">
        <f t="shared" si="146"/>
        <v>11109</v>
      </c>
      <c r="F1305" s="120">
        <f t="shared" si="144"/>
        <v>7.0357367899900982</v>
      </c>
    </row>
    <row r="1306" spans="3:6" x14ac:dyDescent="0.25">
      <c r="C1306" t="s">
        <v>91</v>
      </c>
      <c r="D1306">
        <v>452</v>
      </c>
      <c r="E1306">
        <f t="shared" si="146"/>
        <v>851</v>
      </c>
      <c r="F1306" s="120">
        <f t="shared" si="144"/>
        <v>0.53113983548766153</v>
      </c>
    </row>
    <row r="1307" spans="3:6" x14ac:dyDescent="0.25">
      <c r="C1307" t="s">
        <v>529</v>
      </c>
      <c r="D1307">
        <v>256</v>
      </c>
      <c r="E1307" t="e">
        <f t="shared" si="146"/>
        <v>#N/A</v>
      </c>
      <c r="F1307" s="120" t="e">
        <f t="shared" ref="F1307:F1370" si="147">D1307/E1307</f>
        <v>#N/A</v>
      </c>
    </row>
    <row r="1308" spans="3:6" x14ac:dyDescent="0.25">
      <c r="C1308" t="s">
        <v>93</v>
      </c>
      <c r="D1308">
        <v>43</v>
      </c>
      <c r="E1308">
        <f t="shared" si="146"/>
        <v>122</v>
      </c>
      <c r="F1308" s="120">
        <f t="shared" si="147"/>
        <v>0.35245901639344263</v>
      </c>
    </row>
    <row r="1309" spans="3:6" x14ac:dyDescent="0.25">
      <c r="C1309" t="s">
        <v>94</v>
      </c>
      <c r="D1309">
        <v>27813</v>
      </c>
      <c r="E1309">
        <f t="shared" si="146"/>
        <v>505</v>
      </c>
      <c r="F1309" s="120">
        <f t="shared" si="147"/>
        <v>55.075247524752477</v>
      </c>
    </row>
    <row r="1310" spans="3:6" x14ac:dyDescent="0.25">
      <c r="C1310" t="s">
        <v>95</v>
      </c>
      <c r="D1310">
        <v>112437</v>
      </c>
      <c r="E1310">
        <f t="shared" si="146"/>
        <v>1135</v>
      </c>
      <c r="F1310" s="120">
        <f t="shared" si="147"/>
        <v>99.063436123348012</v>
      </c>
    </row>
    <row r="1311" spans="3:6" x14ac:dyDescent="0.25">
      <c r="C1311" t="s">
        <v>96</v>
      </c>
      <c r="D1311">
        <v>290857</v>
      </c>
      <c r="E1311">
        <f t="shared" si="146"/>
        <v>2996</v>
      </c>
      <c r="F1311" s="120">
        <f t="shared" si="147"/>
        <v>97.081775700934585</v>
      </c>
    </row>
    <row r="1312" spans="3:6" x14ac:dyDescent="0.25">
      <c r="C1312" t="s">
        <v>98</v>
      </c>
      <c r="D1312">
        <v>92</v>
      </c>
      <c r="E1312">
        <f t="shared" si="146"/>
        <v>49</v>
      </c>
      <c r="F1312" s="120">
        <f t="shared" si="147"/>
        <v>1.8775510204081634</v>
      </c>
    </row>
    <row r="1313" spans="3:6" x14ac:dyDescent="0.25">
      <c r="C1313" t="s">
        <v>99</v>
      </c>
      <c r="D1313">
        <v>10358188</v>
      </c>
      <c r="E1313">
        <f t="shared" si="146"/>
        <v>2475</v>
      </c>
      <c r="F1313" s="120">
        <f t="shared" si="147"/>
        <v>4185.1264646464642</v>
      </c>
    </row>
    <row r="1314" spans="3:6" x14ac:dyDescent="0.25">
      <c r="C1314" t="s">
        <v>100</v>
      </c>
      <c r="D1314">
        <v>368</v>
      </c>
      <c r="E1314">
        <f t="shared" si="146"/>
        <v>162</v>
      </c>
      <c r="F1314" s="120">
        <f t="shared" si="147"/>
        <v>2.2716049382716048</v>
      </c>
    </row>
    <row r="1315" spans="3:6" x14ac:dyDescent="0.25">
      <c r="C1315" t="s">
        <v>101</v>
      </c>
      <c r="D1315">
        <v>1514</v>
      </c>
      <c r="E1315">
        <f t="shared" si="146"/>
        <v>45</v>
      </c>
      <c r="F1315" s="120">
        <f t="shared" si="147"/>
        <v>33.644444444444446</v>
      </c>
    </row>
    <row r="1316" spans="3:6" x14ac:dyDescent="0.25">
      <c r="C1316" t="s">
        <v>102</v>
      </c>
      <c r="D1316">
        <v>292</v>
      </c>
      <c r="E1316">
        <f t="shared" si="146"/>
        <v>148</v>
      </c>
      <c r="F1316" s="120">
        <f t="shared" si="147"/>
        <v>1.972972972972973</v>
      </c>
    </row>
    <row r="1317" spans="3:6" x14ac:dyDescent="0.25">
      <c r="C1317" t="s">
        <v>105</v>
      </c>
      <c r="D1317">
        <v>562</v>
      </c>
      <c r="E1317">
        <f t="shared" si="146"/>
        <v>34</v>
      </c>
      <c r="F1317" s="120">
        <f t="shared" si="147"/>
        <v>16.529411764705884</v>
      </c>
    </row>
    <row r="1318" spans="3:6" x14ac:dyDescent="0.25">
      <c r="C1318" t="s">
        <v>106</v>
      </c>
      <c r="D1318">
        <v>713</v>
      </c>
      <c r="E1318">
        <f t="shared" si="146"/>
        <v>10</v>
      </c>
      <c r="F1318" s="120">
        <f t="shared" si="147"/>
        <v>71.3</v>
      </c>
    </row>
    <row r="1319" spans="3:6" x14ac:dyDescent="0.25">
      <c r="C1319" t="s">
        <v>108</v>
      </c>
      <c r="D1319">
        <v>3004</v>
      </c>
      <c r="E1319">
        <f t="shared" si="146"/>
        <v>102</v>
      </c>
      <c r="F1319" s="120">
        <f t="shared" si="147"/>
        <v>29.450980392156861</v>
      </c>
    </row>
    <row r="1320" spans="3:6" x14ac:dyDescent="0.25">
      <c r="C1320" t="s">
        <v>109</v>
      </c>
      <c r="D1320">
        <v>254</v>
      </c>
      <c r="E1320">
        <f t="shared" si="146"/>
        <v>112</v>
      </c>
      <c r="F1320" s="120">
        <f t="shared" si="147"/>
        <v>2.2678571428571428</v>
      </c>
    </row>
    <row r="1321" spans="3:6" x14ac:dyDescent="0.25">
      <c r="C1321" t="s">
        <v>110</v>
      </c>
      <c r="D1321">
        <v>2</v>
      </c>
      <c r="E1321">
        <f t="shared" si="146"/>
        <v>2</v>
      </c>
      <c r="F1321" s="120">
        <f t="shared" si="147"/>
        <v>1</v>
      </c>
    </row>
    <row r="1322" spans="3:6" x14ac:dyDescent="0.25">
      <c r="C1322" t="s">
        <v>111</v>
      </c>
      <c r="D1322">
        <v>1</v>
      </c>
      <c r="E1322" t="e">
        <f t="shared" si="146"/>
        <v>#N/A</v>
      </c>
      <c r="F1322" s="120" t="e">
        <f t="shared" si="147"/>
        <v>#N/A</v>
      </c>
    </row>
    <row r="1323" spans="3:6" x14ac:dyDescent="0.25">
      <c r="C1323" t="s">
        <v>112</v>
      </c>
      <c r="D1323">
        <v>28</v>
      </c>
      <c r="E1323">
        <f t="shared" si="146"/>
        <v>88</v>
      </c>
      <c r="F1323" s="120">
        <f t="shared" si="147"/>
        <v>0.31818181818181818</v>
      </c>
    </row>
    <row r="1324" spans="3:6" x14ac:dyDescent="0.25">
      <c r="C1324" t="s">
        <v>113</v>
      </c>
      <c r="D1324">
        <v>14746</v>
      </c>
      <c r="E1324">
        <f t="shared" ref="E1324:E1355" si="148">VLOOKUP(C1324,C$3:D$160,2,FALSE)</f>
        <v>3</v>
      </c>
      <c r="F1324" s="120">
        <f t="shared" si="147"/>
        <v>4915.333333333333</v>
      </c>
    </row>
    <row r="1325" spans="3:6" x14ac:dyDescent="0.25">
      <c r="C1325" t="s">
        <v>114</v>
      </c>
      <c r="D1325">
        <v>1889</v>
      </c>
      <c r="E1325">
        <f t="shared" si="148"/>
        <v>379</v>
      </c>
      <c r="F1325" s="120">
        <f t="shared" si="147"/>
        <v>4.9841688654353566</v>
      </c>
    </row>
    <row r="1326" spans="3:6" x14ac:dyDescent="0.25">
      <c r="C1326" t="s">
        <v>115</v>
      </c>
      <c r="D1326">
        <v>18312</v>
      </c>
      <c r="E1326">
        <f t="shared" si="148"/>
        <v>59</v>
      </c>
      <c r="F1326" s="120">
        <f t="shared" si="147"/>
        <v>310.37288135593218</v>
      </c>
    </row>
    <row r="1327" spans="3:6" x14ac:dyDescent="0.25">
      <c r="C1327" t="s">
        <v>117</v>
      </c>
      <c r="D1327">
        <v>407</v>
      </c>
      <c r="E1327">
        <f t="shared" si="148"/>
        <v>6</v>
      </c>
      <c r="F1327" s="120">
        <f t="shared" si="147"/>
        <v>67.833333333333329</v>
      </c>
    </row>
    <row r="1328" spans="3:6" x14ac:dyDescent="0.25">
      <c r="C1328" t="s">
        <v>118</v>
      </c>
      <c r="D1328">
        <v>8</v>
      </c>
      <c r="E1328" t="e">
        <f t="shared" si="148"/>
        <v>#N/A</v>
      </c>
      <c r="F1328" s="120" t="e">
        <f t="shared" si="147"/>
        <v>#N/A</v>
      </c>
    </row>
    <row r="1329" spans="3:6" x14ac:dyDescent="0.25">
      <c r="C1329" t="s">
        <v>119</v>
      </c>
      <c r="D1329">
        <v>9101</v>
      </c>
      <c r="E1329">
        <f t="shared" si="148"/>
        <v>1847</v>
      </c>
      <c r="F1329" s="120">
        <f t="shared" si="147"/>
        <v>4.9274499187872225</v>
      </c>
    </row>
    <row r="1330" spans="3:6" x14ac:dyDescent="0.25">
      <c r="C1330" t="s">
        <v>121</v>
      </c>
      <c r="D1330">
        <v>22</v>
      </c>
      <c r="E1330" t="e">
        <f t="shared" si="148"/>
        <v>#N/A</v>
      </c>
      <c r="F1330" s="120" t="e">
        <f t="shared" si="147"/>
        <v>#N/A</v>
      </c>
    </row>
    <row r="1331" spans="3:6" x14ac:dyDescent="0.25">
      <c r="C1331" t="s">
        <v>122</v>
      </c>
      <c r="D1331">
        <v>1241</v>
      </c>
      <c r="E1331">
        <f t="shared" si="148"/>
        <v>82</v>
      </c>
      <c r="F1331" s="120">
        <f t="shared" si="147"/>
        <v>15.134146341463415</v>
      </c>
    </row>
    <row r="1332" spans="3:6" x14ac:dyDescent="0.25">
      <c r="C1332" t="s">
        <v>123</v>
      </c>
      <c r="D1332">
        <v>15</v>
      </c>
      <c r="E1332" t="e">
        <f t="shared" si="148"/>
        <v>#N/A</v>
      </c>
      <c r="F1332" s="120" t="e">
        <f t="shared" si="147"/>
        <v>#N/A</v>
      </c>
    </row>
    <row r="1333" spans="3:6" x14ac:dyDescent="0.25">
      <c r="C1333" t="s">
        <v>124</v>
      </c>
      <c r="D1333">
        <v>6</v>
      </c>
      <c r="E1333" t="e">
        <f t="shared" si="148"/>
        <v>#N/A</v>
      </c>
      <c r="F1333" s="120" t="e">
        <f t="shared" si="147"/>
        <v>#N/A</v>
      </c>
    </row>
    <row r="1334" spans="3:6" x14ac:dyDescent="0.25">
      <c r="C1334" t="s">
        <v>125</v>
      </c>
      <c r="D1334">
        <v>581</v>
      </c>
      <c r="E1334">
        <f t="shared" si="148"/>
        <v>18</v>
      </c>
      <c r="F1334" s="120">
        <f t="shared" si="147"/>
        <v>32.277777777777779</v>
      </c>
    </row>
    <row r="1335" spans="3:6" x14ac:dyDescent="0.25">
      <c r="C1335" t="s">
        <v>126</v>
      </c>
      <c r="D1335">
        <v>14254</v>
      </c>
      <c r="E1335">
        <f t="shared" si="148"/>
        <v>1003</v>
      </c>
      <c r="F1335" s="120">
        <f t="shared" si="147"/>
        <v>14.211365902293121</v>
      </c>
    </row>
    <row r="1336" spans="3:6" x14ac:dyDescent="0.25">
      <c r="C1336" t="s">
        <v>127</v>
      </c>
      <c r="D1336">
        <v>3199</v>
      </c>
      <c r="E1336" t="e">
        <f t="shared" si="148"/>
        <v>#N/A</v>
      </c>
      <c r="F1336" s="120" t="e">
        <f t="shared" si="147"/>
        <v>#N/A</v>
      </c>
    </row>
    <row r="1337" spans="3:6" x14ac:dyDescent="0.25">
      <c r="C1337" t="s">
        <v>128</v>
      </c>
      <c r="D1337">
        <v>2857</v>
      </c>
      <c r="E1337">
        <f t="shared" si="148"/>
        <v>23</v>
      </c>
      <c r="F1337" s="120">
        <f t="shared" si="147"/>
        <v>124.21739130434783</v>
      </c>
    </row>
    <row r="1338" spans="3:6" x14ac:dyDescent="0.25">
      <c r="C1338" t="s">
        <v>129</v>
      </c>
      <c r="D1338">
        <v>84</v>
      </c>
      <c r="E1338">
        <f t="shared" si="148"/>
        <v>4</v>
      </c>
      <c r="F1338" s="120">
        <f t="shared" si="147"/>
        <v>21</v>
      </c>
    </row>
    <row r="1339" spans="3:6" x14ac:dyDescent="0.25">
      <c r="C1339" t="s">
        <v>130</v>
      </c>
      <c r="D1339">
        <v>326</v>
      </c>
      <c r="E1339">
        <f t="shared" si="148"/>
        <v>130</v>
      </c>
      <c r="F1339" s="120">
        <f t="shared" si="147"/>
        <v>2.5076923076923077</v>
      </c>
    </row>
    <row r="1340" spans="3:6" x14ac:dyDescent="0.25">
      <c r="C1340" t="s">
        <v>131</v>
      </c>
      <c r="D1340">
        <v>5</v>
      </c>
      <c r="E1340">
        <f t="shared" si="148"/>
        <v>2</v>
      </c>
      <c r="F1340" s="120">
        <f t="shared" si="147"/>
        <v>2.5</v>
      </c>
    </row>
    <row r="1341" spans="3:6" x14ac:dyDescent="0.25">
      <c r="C1341" t="s">
        <v>395</v>
      </c>
      <c r="D1341">
        <v>10</v>
      </c>
      <c r="E1341">
        <f t="shared" si="148"/>
        <v>18</v>
      </c>
      <c r="F1341" s="120">
        <f t="shared" si="147"/>
        <v>0.55555555555555558</v>
      </c>
    </row>
    <row r="1342" spans="3:6" x14ac:dyDescent="0.25">
      <c r="C1342" t="s">
        <v>132</v>
      </c>
      <c r="D1342">
        <v>67</v>
      </c>
      <c r="E1342">
        <f t="shared" si="148"/>
        <v>16</v>
      </c>
      <c r="F1342" s="120">
        <f t="shared" si="147"/>
        <v>4.1875</v>
      </c>
    </row>
    <row r="1343" spans="3:6" x14ac:dyDescent="0.25">
      <c r="C1343" t="s">
        <v>9</v>
      </c>
      <c r="D1343">
        <v>9</v>
      </c>
      <c r="E1343">
        <f t="shared" si="148"/>
        <v>36</v>
      </c>
      <c r="F1343" s="120">
        <f t="shared" si="147"/>
        <v>0.25</v>
      </c>
    </row>
    <row r="1344" spans="3:6" x14ac:dyDescent="0.25">
      <c r="C1344" t="s">
        <v>134</v>
      </c>
      <c r="D1344">
        <v>349315</v>
      </c>
      <c r="E1344">
        <f t="shared" si="148"/>
        <v>2522</v>
      </c>
      <c r="F1344" s="120">
        <f t="shared" si="147"/>
        <v>138.50713719270419</v>
      </c>
    </row>
    <row r="1345" spans="3:6" x14ac:dyDescent="0.25">
      <c r="C1345" t="s">
        <v>446</v>
      </c>
      <c r="D1345">
        <v>938</v>
      </c>
      <c r="E1345" t="e">
        <f t="shared" si="148"/>
        <v>#N/A</v>
      </c>
      <c r="F1345" s="120" t="e">
        <f t="shared" si="147"/>
        <v>#N/A</v>
      </c>
    </row>
    <row r="1346" spans="3:6" x14ac:dyDescent="0.25">
      <c r="C1346" t="s">
        <v>135</v>
      </c>
      <c r="D1346">
        <v>32593</v>
      </c>
      <c r="E1346">
        <f t="shared" si="148"/>
        <v>729</v>
      </c>
      <c r="F1346" s="120">
        <f t="shared" si="147"/>
        <v>44.709190672153632</v>
      </c>
    </row>
    <row r="1347" spans="3:6" x14ac:dyDescent="0.25">
      <c r="C1347" t="s">
        <v>136</v>
      </c>
      <c r="D1347">
        <v>15</v>
      </c>
      <c r="E1347" t="e">
        <f t="shared" si="148"/>
        <v>#N/A</v>
      </c>
      <c r="F1347" s="120" t="e">
        <f t="shared" si="147"/>
        <v>#N/A</v>
      </c>
    </row>
    <row r="1348" spans="3:6" x14ac:dyDescent="0.25">
      <c r="C1348" t="s">
        <v>137</v>
      </c>
      <c r="D1348">
        <v>12</v>
      </c>
      <c r="E1348" t="e">
        <f t="shared" si="148"/>
        <v>#N/A</v>
      </c>
      <c r="F1348" s="120" t="e">
        <f t="shared" si="147"/>
        <v>#N/A</v>
      </c>
    </row>
    <row r="1349" spans="3:6" x14ac:dyDescent="0.25">
      <c r="C1349" t="s">
        <v>138</v>
      </c>
      <c r="D1349">
        <v>95</v>
      </c>
      <c r="E1349">
        <f t="shared" si="148"/>
        <v>258</v>
      </c>
      <c r="F1349" s="120">
        <f t="shared" si="147"/>
        <v>0.36821705426356588</v>
      </c>
    </row>
    <row r="1350" spans="3:6" x14ac:dyDescent="0.25">
      <c r="C1350" t="s">
        <v>143</v>
      </c>
      <c r="D1350">
        <v>59836</v>
      </c>
      <c r="E1350">
        <f t="shared" si="148"/>
        <v>616</v>
      </c>
      <c r="F1350" s="120">
        <f t="shared" si="147"/>
        <v>97.13636363636364</v>
      </c>
    </row>
    <row r="1351" spans="3:6" x14ac:dyDescent="0.25">
      <c r="C1351" t="s">
        <v>144</v>
      </c>
      <c r="D1351">
        <v>84</v>
      </c>
      <c r="E1351">
        <f t="shared" si="148"/>
        <v>25</v>
      </c>
      <c r="F1351" s="120">
        <f t="shared" si="147"/>
        <v>3.36</v>
      </c>
    </row>
    <row r="1352" spans="3:6" x14ac:dyDescent="0.25">
      <c r="C1352" t="s">
        <v>145</v>
      </c>
      <c r="D1352">
        <v>130</v>
      </c>
      <c r="E1352">
        <f t="shared" si="148"/>
        <v>971</v>
      </c>
      <c r="F1352" s="120">
        <f t="shared" si="147"/>
        <v>0.13388259526261587</v>
      </c>
    </row>
    <row r="1353" spans="3:6" x14ac:dyDescent="0.25">
      <c r="C1353" t="s">
        <v>146</v>
      </c>
      <c r="D1353">
        <v>5</v>
      </c>
      <c r="E1353" t="e">
        <f t="shared" si="148"/>
        <v>#N/A</v>
      </c>
      <c r="F1353" s="120" t="e">
        <f t="shared" si="147"/>
        <v>#N/A</v>
      </c>
    </row>
    <row r="1354" spans="3:6" x14ac:dyDescent="0.25">
      <c r="C1354" t="s">
        <v>147</v>
      </c>
      <c r="D1354">
        <v>2284</v>
      </c>
      <c r="E1354">
        <f t="shared" si="148"/>
        <v>18</v>
      </c>
      <c r="F1354" s="120">
        <f t="shared" si="147"/>
        <v>126.88888888888889</v>
      </c>
    </row>
    <row r="1355" spans="3:6" x14ac:dyDescent="0.25">
      <c r="C1355" t="s">
        <v>148</v>
      </c>
      <c r="D1355">
        <v>25</v>
      </c>
      <c r="E1355">
        <f t="shared" si="148"/>
        <v>4</v>
      </c>
      <c r="F1355" s="120">
        <f t="shared" si="147"/>
        <v>6.25</v>
      </c>
    </row>
    <row r="1356" spans="3:6" x14ac:dyDescent="0.25">
      <c r="C1356" t="s">
        <v>149</v>
      </c>
      <c r="D1356">
        <v>89</v>
      </c>
      <c r="E1356">
        <f t="shared" ref="E1356:E1387" si="149">VLOOKUP(C1356,C$3:D$160,2,FALSE)</f>
        <v>5</v>
      </c>
      <c r="F1356" s="120">
        <f t="shared" si="147"/>
        <v>17.8</v>
      </c>
    </row>
    <row r="1357" spans="3:6" x14ac:dyDescent="0.25">
      <c r="C1357" t="s">
        <v>150</v>
      </c>
      <c r="D1357">
        <v>545</v>
      </c>
      <c r="E1357">
        <f t="shared" si="149"/>
        <v>134</v>
      </c>
      <c r="F1357" s="120">
        <f t="shared" si="147"/>
        <v>4.0671641791044779</v>
      </c>
    </row>
    <row r="1358" spans="3:6" x14ac:dyDescent="0.25">
      <c r="C1358" t="s">
        <v>151</v>
      </c>
      <c r="D1358">
        <v>1204</v>
      </c>
      <c r="E1358">
        <f t="shared" si="149"/>
        <v>812</v>
      </c>
      <c r="F1358" s="120">
        <f t="shared" si="147"/>
        <v>1.4827586206896552</v>
      </c>
    </row>
    <row r="1359" spans="3:6" x14ac:dyDescent="0.25">
      <c r="C1359" t="s">
        <v>153</v>
      </c>
      <c r="D1359">
        <v>18207</v>
      </c>
      <c r="E1359">
        <f t="shared" si="149"/>
        <v>1601</v>
      </c>
      <c r="F1359" s="120">
        <f t="shared" si="147"/>
        <v>11.372267332916927</v>
      </c>
    </row>
    <row r="1360" spans="3:6" x14ac:dyDescent="0.25">
      <c r="C1360" t="s">
        <v>154</v>
      </c>
      <c r="D1360">
        <v>8030</v>
      </c>
      <c r="E1360">
        <f t="shared" si="149"/>
        <v>887</v>
      </c>
      <c r="F1360" s="120">
        <f t="shared" si="147"/>
        <v>9.0529875986471247</v>
      </c>
    </row>
    <row r="1361" spans="3:6" x14ac:dyDescent="0.25">
      <c r="C1361" t="s">
        <v>155</v>
      </c>
      <c r="D1361">
        <v>48</v>
      </c>
      <c r="E1361">
        <f t="shared" si="149"/>
        <v>87</v>
      </c>
      <c r="F1361" s="120">
        <f t="shared" si="147"/>
        <v>0.55172413793103448</v>
      </c>
    </row>
    <row r="1362" spans="3:6" x14ac:dyDescent="0.25">
      <c r="C1362" t="s">
        <v>536</v>
      </c>
      <c r="D1362">
        <v>2928644</v>
      </c>
      <c r="E1362" t="e">
        <f t="shared" si="149"/>
        <v>#N/A</v>
      </c>
      <c r="F1362" s="120" t="e">
        <f t="shared" si="147"/>
        <v>#N/A</v>
      </c>
    </row>
    <row r="1363" spans="3:6" x14ac:dyDescent="0.25">
      <c r="C1363" t="s">
        <v>537</v>
      </c>
      <c r="D1363">
        <v>4489</v>
      </c>
      <c r="E1363" t="e">
        <f t="shared" si="149"/>
        <v>#N/A</v>
      </c>
      <c r="F1363" s="120" t="e">
        <f t="shared" si="147"/>
        <v>#N/A</v>
      </c>
    </row>
    <row r="1364" spans="3:6" x14ac:dyDescent="0.25">
      <c r="C1364" t="s">
        <v>157</v>
      </c>
      <c r="D1364">
        <v>10929</v>
      </c>
      <c r="E1364">
        <f t="shared" si="149"/>
        <v>645</v>
      </c>
      <c r="F1364" s="120">
        <f t="shared" si="147"/>
        <v>16.944186046511629</v>
      </c>
    </row>
    <row r="1365" spans="3:6" x14ac:dyDescent="0.25">
      <c r="C1365" t="s">
        <v>250</v>
      </c>
      <c r="D1365">
        <v>645604</v>
      </c>
      <c r="E1365">
        <f t="shared" si="149"/>
        <v>1314</v>
      </c>
      <c r="F1365" s="120">
        <f t="shared" si="147"/>
        <v>491.32724505327246</v>
      </c>
    </row>
    <row r="1366" spans="3:6" x14ac:dyDescent="0.25">
      <c r="C1366" t="s">
        <v>159</v>
      </c>
      <c r="D1366">
        <v>6</v>
      </c>
      <c r="E1366" t="e">
        <f t="shared" si="149"/>
        <v>#N/A</v>
      </c>
      <c r="F1366" s="120" t="e">
        <f t="shared" si="147"/>
        <v>#N/A</v>
      </c>
    </row>
    <row r="1367" spans="3:6" x14ac:dyDescent="0.25">
      <c r="C1367" t="s">
        <v>162</v>
      </c>
      <c r="D1367">
        <v>82</v>
      </c>
      <c r="E1367" t="e">
        <f t="shared" si="149"/>
        <v>#N/A</v>
      </c>
      <c r="F1367" s="120" t="e">
        <f t="shared" si="147"/>
        <v>#N/A</v>
      </c>
    </row>
    <row r="1368" spans="3:6" x14ac:dyDescent="0.25">
      <c r="C1368" t="s">
        <v>163</v>
      </c>
      <c r="D1368">
        <v>6</v>
      </c>
      <c r="E1368" t="e">
        <f t="shared" si="149"/>
        <v>#N/A</v>
      </c>
      <c r="F1368" s="120" t="e">
        <f t="shared" si="147"/>
        <v>#N/A</v>
      </c>
    </row>
    <row r="1369" spans="3:6" x14ac:dyDescent="0.25">
      <c r="C1369" t="s">
        <v>166</v>
      </c>
      <c r="D1369">
        <v>61</v>
      </c>
      <c r="E1369" t="e">
        <f t="shared" si="149"/>
        <v>#N/A</v>
      </c>
      <c r="F1369" s="120" t="e">
        <f t="shared" si="147"/>
        <v>#N/A</v>
      </c>
    </row>
    <row r="1370" spans="3:6" x14ac:dyDescent="0.25">
      <c r="C1370" t="s">
        <v>167</v>
      </c>
      <c r="D1370">
        <v>111</v>
      </c>
      <c r="E1370" t="e">
        <f t="shared" si="149"/>
        <v>#N/A</v>
      </c>
      <c r="F1370" s="120" t="e">
        <f t="shared" si="147"/>
        <v>#N/A</v>
      </c>
    </row>
    <row r="1371" spans="3:6" x14ac:dyDescent="0.25">
      <c r="C1371" t="s">
        <v>168</v>
      </c>
      <c r="D1371">
        <v>135</v>
      </c>
      <c r="E1371" t="e">
        <f t="shared" si="149"/>
        <v>#N/A</v>
      </c>
      <c r="F1371" s="120" t="e">
        <f t="shared" ref="F1371:F1415" si="150">D1371/E1371</f>
        <v>#N/A</v>
      </c>
    </row>
    <row r="1372" spans="3:6" x14ac:dyDescent="0.25">
      <c r="C1372" t="s">
        <v>170</v>
      </c>
      <c r="D1372">
        <v>2828</v>
      </c>
      <c r="E1372">
        <f t="shared" si="149"/>
        <v>443</v>
      </c>
      <c r="F1372" s="120">
        <f t="shared" si="150"/>
        <v>6.3837471783295712</v>
      </c>
    </row>
    <row r="1373" spans="3:6" x14ac:dyDescent="0.25">
      <c r="C1373" t="s">
        <v>171</v>
      </c>
      <c r="D1373">
        <v>9</v>
      </c>
      <c r="E1373">
        <f t="shared" si="149"/>
        <v>14</v>
      </c>
      <c r="F1373" s="120">
        <f t="shared" si="150"/>
        <v>0.6428571428571429</v>
      </c>
    </row>
    <row r="1374" spans="3:6" x14ac:dyDescent="0.25">
      <c r="C1374" t="s">
        <v>217</v>
      </c>
      <c r="D1374">
        <v>2112</v>
      </c>
      <c r="E1374">
        <f t="shared" si="149"/>
        <v>472</v>
      </c>
      <c r="F1374" s="120">
        <f t="shared" si="150"/>
        <v>4.4745762711864403</v>
      </c>
    </row>
    <row r="1375" spans="3:6" x14ac:dyDescent="0.25">
      <c r="C1375" t="s">
        <v>539</v>
      </c>
      <c r="D1375">
        <v>243</v>
      </c>
      <c r="E1375" t="e">
        <f t="shared" si="149"/>
        <v>#N/A</v>
      </c>
      <c r="F1375" s="120" t="e">
        <f t="shared" si="150"/>
        <v>#N/A</v>
      </c>
    </row>
    <row r="1376" spans="3:6" x14ac:dyDescent="0.25">
      <c r="C1376" t="s">
        <v>172</v>
      </c>
      <c r="D1376">
        <v>476</v>
      </c>
      <c r="E1376" t="e">
        <f t="shared" si="149"/>
        <v>#N/A</v>
      </c>
      <c r="F1376" s="120" t="e">
        <f t="shared" si="150"/>
        <v>#N/A</v>
      </c>
    </row>
    <row r="1377" spans="3:6" x14ac:dyDescent="0.25">
      <c r="C1377" t="s">
        <v>173</v>
      </c>
      <c r="D1377">
        <v>32</v>
      </c>
      <c r="E1377" t="e">
        <f t="shared" si="149"/>
        <v>#N/A</v>
      </c>
      <c r="F1377" s="120" t="e">
        <f t="shared" si="150"/>
        <v>#N/A</v>
      </c>
    </row>
    <row r="1378" spans="3:6" x14ac:dyDescent="0.25">
      <c r="C1378" t="s">
        <v>174</v>
      </c>
      <c r="D1378">
        <v>31830</v>
      </c>
      <c r="E1378">
        <f t="shared" si="149"/>
        <v>1513</v>
      </c>
      <c r="F1378" s="120">
        <f t="shared" si="150"/>
        <v>21.037673496364839</v>
      </c>
    </row>
    <row r="1379" spans="3:6" x14ac:dyDescent="0.25">
      <c r="C1379" t="s">
        <v>176</v>
      </c>
      <c r="D1379">
        <v>2975</v>
      </c>
      <c r="E1379">
        <f t="shared" si="149"/>
        <v>567</v>
      </c>
      <c r="F1379" s="120">
        <f t="shared" si="150"/>
        <v>5.2469135802469138</v>
      </c>
    </row>
    <row r="1380" spans="3:6" x14ac:dyDescent="0.25">
      <c r="C1380" t="s">
        <v>177</v>
      </c>
      <c r="D1380">
        <v>7722</v>
      </c>
      <c r="E1380">
        <f t="shared" si="149"/>
        <v>357</v>
      </c>
      <c r="F1380" s="120">
        <f t="shared" si="150"/>
        <v>21.630252100840337</v>
      </c>
    </row>
    <row r="1381" spans="3:6" x14ac:dyDescent="0.25">
      <c r="C1381" t="s">
        <v>387</v>
      </c>
      <c r="D1381">
        <v>1</v>
      </c>
      <c r="E1381">
        <f t="shared" si="149"/>
        <v>4</v>
      </c>
      <c r="F1381" s="120">
        <f t="shared" si="150"/>
        <v>0.25</v>
      </c>
    </row>
    <row r="1382" spans="3:6" x14ac:dyDescent="0.25">
      <c r="C1382" t="s">
        <v>179</v>
      </c>
      <c r="D1382">
        <v>30509</v>
      </c>
      <c r="E1382">
        <f t="shared" si="149"/>
        <v>569</v>
      </c>
      <c r="F1382" s="120">
        <f t="shared" si="150"/>
        <v>53.618629173989454</v>
      </c>
    </row>
    <row r="1383" spans="3:6" x14ac:dyDescent="0.25">
      <c r="C1383" t="s">
        <v>182</v>
      </c>
      <c r="D1383">
        <v>192186</v>
      </c>
      <c r="E1383">
        <f t="shared" si="149"/>
        <v>1747</v>
      </c>
      <c r="F1383" s="120">
        <f t="shared" si="150"/>
        <v>110.00915855752719</v>
      </c>
    </row>
    <row r="1384" spans="3:6" x14ac:dyDescent="0.25">
      <c r="C1384" t="s">
        <v>183</v>
      </c>
      <c r="D1384">
        <v>134</v>
      </c>
      <c r="E1384">
        <f t="shared" si="149"/>
        <v>256</v>
      </c>
      <c r="F1384" s="120">
        <f t="shared" si="150"/>
        <v>0.5234375</v>
      </c>
    </row>
    <row r="1385" spans="3:6" x14ac:dyDescent="0.25">
      <c r="C1385" t="s">
        <v>184</v>
      </c>
      <c r="D1385">
        <v>7</v>
      </c>
      <c r="E1385">
        <f t="shared" si="149"/>
        <v>57</v>
      </c>
      <c r="F1385" s="120">
        <f t="shared" si="150"/>
        <v>0.12280701754385964</v>
      </c>
    </row>
    <row r="1386" spans="3:6" x14ac:dyDescent="0.25">
      <c r="C1386" t="s">
        <v>185</v>
      </c>
      <c r="D1386">
        <v>4</v>
      </c>
      <c r="E1386" t="e">
        <f t="shared" si="149"/>
        <v>#N/A</v>
      </c>
      <c r="F1386" s="120" t="e">
        <f t="shared" si="150"/>
        <v>#N/A</v>
      </c>
    </row>
    <row r="1387" spans="3:6" x14ac:dyDescent="0.25">
      <c r="C1387" t="s">
        <v>186</v>
      </c>
      <c r="D1387">
        <v>767</v>
      </c>
      <c r="E1387" t="e">
        <f t="shared" si="149"/>
        <v>#N/A</v>
      </c>
      <c r="F1387" s="120" t="e">
        <f t="shared" si="150"/>
        <v>#N/A</v>
      </c>
    </row>
    <row r="1388" spans="3:6" x14ac:dyDescent="0.25">
      <c r="C1388" t="s">
        <v>187</v>
      </c>
      <c r="D1388">
        <v>274009</v>
      </c>
      <c r="E1388">
        <f t="shared" ref="E1388:E1415" si="151">VLOOKUP(C1388,C$3:D$160,2,FALSE)</f>
        <v>1496</v>
      </c>
      <c r="F1388" s="120">
        <f t="shared" si="150"/>
        <v>183.16109625668449</v>
      </c>
    </row>
    <row r="1389" spans="3:6" x14ac:dyDescent="0.25">
      <c r="C1389" t="s">
        <v>7</v>
      </c>
      <c r="D1389">
        <v>461721</v>
      </c>
      <c r="E1389">
        <f t="shared" si="151"/>
        <v>2252</v>
      </c>
      <c r="F1389" s="120">
        <f t="shared" si="150"/>
        <v>205.02708703374779</v>
      </c>
    </row>
    <row r="1390" spans="3:6" x14ac:dyDescent="0.25">
      <c r="C1390" t="s">
        <v>252</v>
      </c>
      <c r="D1390">
        <v>101</v>
      </c>
      <c r="E1390">
        <f t="shared" si="151"/>
        <v>114</v>
      </c>
      <c r="F1390" s="120">
        <f t="shared" si="150"/>
        <v>0.88596491228070173</v>
      </c>
    </row>
    <row r="1391" spans="3:6" x14ac:dyDescent="0.25">
      <c r="C1391" t="s">
        <v>540</v>
      </c>
      <c r="D1391">
        <v>24</v>
      </c>
      <c r="E1391" t="e">
        <f t="shared" si="151"/>
        <v>#N/A</v>
      </c>
      <c r="F1391" s="120" t="e">
        <f t="shared" si="150"/>
        <v>#N/A</v>
      </c>
    </row>
    <row r="1392" spans="3:6" x14ac:dyDescent="0.25">
      <c r="C1392" t="s">
        <v>189</v>
      </c>
      <c r="D1392">
        <v>659</v>
      </c>
      <c r="E1392" t="e">
        <f t="shared" si="151"/>
        <v>#N/A</v>
      </c>
      <c r="F1392" s="120" t="e">
        <f t="shared" si="150"/>
        <v>#N/A</v>
      </c>
    </row>
    <row r="1393" spans="3:6" x14ac:dyDescent="0.25">
      <c r="C1393" t="s">
        <v>191</v>
      </c>
      <c r="D1393">
        <v>10343</v>
      </c>
      <c r="E1393">
        <f t="shared" si="151"/>
        <v>819</v>
      </c>
      <c r="F1393" s="120">
        <f t="shared" si="150"/>
        <v>12.628815628815628</v>
      </c>
    </row>
    <row r="1394" spans="3:6" x14ac:dyDescent="0.25">
      <c r="C1394" t="s">
        <v>192</v>
      </c>
      <c r="D1394">
        <v>1</v>
      </c>
      <c r="E1394" t="e">
        <f t="shared" si="151"/>
        <v>#N/A</v>
      </c>
      <c r="F1394" s="120" t="e">
        <f t="shared" si="150"/>
        <v>#N/A</v>
      </c>
    </row>
    <row r="1395" spans="3:6" x14ac:dyDescent="0.25">
      <c r="C1395" t="s">
        <v>193</v>
      </c>
      <c r="D1395">
        <v>2</v>
      </c>
      <c r="E1395" t="e">
        <f t="shared" si="151"/>
        <v>#N/A</v>
      </c>
      <c r="F1395" s="120" t="e">
        <f t="shared" si="150"/>
        <v>#N/A</v>
      </c>
    </row>
    <row r="1396" spans="3:6" x14ac:dyDescent="0.25">
      <c r="C1396" t="s">
        <v>194</v>
      </c>
      <c r="D1396">
        <v>215</v>
      </c>
      <c r="E1396" t="e">
        <f t="shared" si="151"/>
        <v>#N/A</v>
      </c>
      <c r="F1396" s="120" t="e">
        <f t="shared" si="150"/>
        <v>#N/A</v>
      </c>
    </row>
    <row r="1397" spans="3:6" x14ac:dyDescent="0.25">
      <c r="C1397" t="s">
        <v>195</v>
      </c>
      <c r="D1397">
        <v>85</v>
      </c>
      <c r="E1397" t="e">
        <f t="shared" si="151"/>
        <v>#N/A</v>
      </c>
      <c r="F1397" s="120" t="e">
        <f t="shared" si="150"/>
        <v>#N/A</v>
      </c>
    </row>
    <row r="1398" spans="3:6" x14ac:dyDescent="0.25">
      <c r="C1398" t="s">
        <v>196</v>
      </c>
      <c r="D1398">
        <v>313</v>
      </c>
      <c r="E1398">
        <f t="shared" si="151"/>
        <v>216</v>
      </c>
      <c r="F1398" s="120">
        <f t="shared" si="150"/>
        <v>1.4490740740740742</v>
      </c>
    </row>
    <row r="1399" spans="3:6" x14ac:dyDescent="0.25">
      <c r="C1399" t="s">
        <v>197</v>
      </c>
      <c r="D1399">
        <v>12306</v>
      </c>
      <c r="E1399">
        <f t="shared" si="151"/>
        <v>1689</v>
      </c>
      <c r="F1399" s="120">
        <f t="shared" si="150"/>
        <v>7.285968028419183</v>
      </c>
    </row>
    <row r="1400" spans="3:6" x14ac:dyDescent="0.25">
      <c r="C1400" t="s">
        <v>198</v>
      </c>
      <c r="D1400">
        <v>9</v>
      </c>
      <c r="E1400" t="e">
        <f t="shared" si="151"/>
        <v>#N/A</v>
      </c>
      <c r="F1400" s="120" t="e">
        <f t="shared" si="150"/>
        <v>#N/A</v>
      </c>
    </row>
    <row r="1401" spans="3:6" x14ac:dyDescent="0.25">
      <c r="C1401" t="s">
        <v>200</v>
      </c>
      <c r="D1401">
        <v>43</v>
      </c>
      <c r="E1401" t="e">
        <f t="shared" si="151"/>
        <v>#N/A</v>
      </c>
      <c r="F1401" s="120" t="e">
        <f t="shared" si="150"/>
        <v>#N/A</v>
      </c>
    </row>
    <row r="1402" spans="3:6" x14ac:dyDescent="0.25">
      <c r="C1402" t="s">
        <v>201</v>
      </c>
      <c r="D1402">
        <v>15</v>
      </c>
      <c r="E1402">
        <f t="shared" si="151"/>
        <v>17</v>
      </c>
      <c r="F1402" s="120">
        <f t="shared" si="150"/>
        <v>0.88235294117647056</v>
      </c>
    </row>
    <row r="1403" spans="3:6" x14ac:dyDescent="0.25">
      <c r="C1403" t="s">
        <v>202</v>
      </c>
      <c r="D1403">
        <v>83465</v>
      </c>
      <c r="E1403">
        <f t="shared" si="151"/>
        <v>580</v>
      </c>
      <c r="F1403" s="120">
        <f t="shared" si="150"/>
        <v>143.90517241379311</v>
      </c>
    </row>
    <row r="1404" spans="3:6" x14ac:dyDescent="0.25">
      <c r="C1404" t="s">
        <v>203</v>
      </c>
      <c r="D1404">
        <v>792</v>
      </c>
      <c r="E1404">
        <f t="shared" si="151"/>
        <v>440</v>
      </c>
      <c r="F1404" s="120">
        <f t="shared" si="150"/>
        <v>1.8</v>
      </c>
    </row>
    <row r="1405" spans="3:6" x14ac:dyDescent="0.25">
      <c r="C1405" t="s">
        <v>204</v>
      </c>
      <c r="D1405">
        <v>481525</v>
      </c>
      <c r="E1405">
        <f t="shared" si="151"/>
        <v>8790</v>
      </c>
      <c r="F1405" s="120">
        <f t="shared" si="150"/>
        <v>54.781001137656425</v>
      </c>
    </row>
    <row r="1406" spans="3:6" x14ac:dyDescent="0.25">
      <c r="C1406" t="s">
        <v>541</v>
      </c>
      <c r="D1406">
        <v>15</v>
      </c>
      <c r="E1406" t="e">
        <f t="shared" si="151"/>
        <v>#N/A</v>
      </c>
      <c r="F1406" s="120" t="e">
        <f t="shared" si="150"/>
        <v>#N/A</v>
      </c>
    </row>
    <row r="1407" spans="3:6" x14ac:dyDescent="0.25">
      <c r="C1407" t="s">
        <v>542</v>
      </c>
      <c r="D1407">
        <v>7515398</v>
      </c>
      <c r="E1407" t="e">
        <f t="shared" si="151"/>
        <v>#N/A</v>
      </c>
      <c r="F1407" s="120" t="e">
        <f t="shared" si="150"/>
        <v>#N/A</v>
      </c>
    </row>
    <row r="1408" spans="3:6" x14ac:dyDescent="0.25">
      <c r="C1408" t="s">
        <v>206</v>
      </c>
      <c r="D1408">
        <v>567</v>
      </c>
      <c r="E1408">
        <f t="shared" si="151"/>
        <v>84</v>
      </c>
      <c r="F1408" s="120">
        <f t="shared" si="150"/>
        <v>6.75</v>
      </c>
    </row>
    <row r="1409" spans="3:9" x14ac:dyDescent="0.25">
      <c r="C1409" t="s">
        <v>207</v>
      </c>
      <c r="D1409">
        <v>2929</v>
      </c>
      <c r="E1409" t="e">
        <f t="shared" si="151"/>
        <v>#N/A</v>
      </c>
      <c r="F1409" s="120" t="e">
        <f t="shared" si="150"/>
        <v>#N/A</v>
      </c>
    </row>
    <row r="1410" spans="3:9" x14ac:dyDescent="0.25">
      <c r="C1410" t="s">
        <v>208</v>
      </c>
      <c r="D1410">
        <v>55</v>
      </c>
      <c r="E1410" t="e">
        <f t="shared" si="151"/>
        <v>#N/A</v>
      </c>
      <c r="F1410" s="120" t="e">
        <f t="shared" si="150"/>
        <v>#N/A</v>
      </c>
    </row>
    <row r="1411" spans="3:9" x14ac:dyDescent="0.25">
      <c r="C1411" t="s">
        <v>544</v>
      </c>
      <c r="D1411">
        <v>2371</v>
      </c>
      <c r="E1411" t="e">
        <f t="shared" si="151"/>
        <v>#N/A</v>
      </c>
      <c r="F1411" s="120" t="e">
        <f t="shared" si="150"/>
        <v>#N/A</v>
      </c>
    </row>
    <row r="1412" spans="3:9" x14ac:dyDescent="0.25">
      <c r="C1412" t="s">
        <v>545</v>
      </c>
      <c r="D1412">
        <v>1284</v>
      </c>
      <c r="E1412" t="e">
        <f t="shared" si="151"/>
        <v>#N/A</v>
      </c>
      <c r="F1412" s="120" t="e">
        <f t="shared" si="150"/>
        <v>#N/A</v>
      </c>
    </row>
    <row r="1413" spans="3:9" x14ac:dyDescent="0.25">
      <c r="C1413" t="s">
        <v>212</v>
      </c>
      <c r="D1413">
        <v>6</v>
      </c>
      <c r="E1413">
        <f t="shared" si="151"/>
        <v>52</v>
      </c>
      <c r="F1413" s="120">
        <f t="shared" si="150"/>
        <v>0.11538461538461539</v>
      </c>
    </row>
    <row r="1414" spans="3:9" x14ac:dyDescent="0.25">
      <c r="C1414" t="s">
        <v>213</v>
      </c>
      <c r="D1414">
        <v>40</v>
      </c>
      <c r="E1414">
        <f t="shared" si="151"/>
        <v>15</v>
      </c>
      <c r="F1414" s="120">
        <f t="shared" si="150"/>
        <v>2.6666666666666665</v>
      </c>
    </row>
    <row r="1415" spans="3:9" x14ac:dyDescent="0.25">
      <c r="C1415" t="s">
        <v>214</v>
      </c>
      <c r="D1415">
        <v>152</v>
      </c>
      <c r="E1415">
        <f t="shared" si="151"/>
        <v>28</v>
      </c>
      <c r="F1415" s="120">
        <f t="shared" si="150"/>
        <v>5.4285714285714288</v>
      </c>
      <c r="G1415" t="s">
        <v>242</v>
      </c>
      <c r="H1415" t="str">
        <f t="shared" ref="H1415" si="152">IF(E1415&gt;99,LOG(D1415),"")</f>
        <v/>
      </c>
      <c r="I1415" t="str">
        <f t="shared" ref="I1415" si="153">IF(E1415&gt;99,LOG(E1415),"")</f>
        <v/>
      </c>
    </row>
    <row r="1416" spans="3:9" x14ac:dyDescent="0.25">
      <c r="F1416" s="120">
        <f>COUNT(F1228:F1415)</f>
        <v>126</v>
      </c>
    </row>
  </sheetData>
  <conditionalFormatting sqref="J177:J183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{6EA30416-B3E3-4046-BE62-846F51763D68}</x14:id>
        </ext>
      </extLst>
    </cfRule>
  </conditionalFormatting>
  <conditionalFormatting sqref="C3:D12">
    <cfRule type="top10" dxfId="1" priority="4" rank="10"/>
  </conditionalFormatting>
  <conditionalFormatting sqref="K3:K173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{CE4259FF-1F24-4C7B-8623-64C94DF83C9F}</x14:id>
        </ext>
      </extLst>
    </cfRule>
  </conditionalFormatting>
  <conditionalFormatting sqref="N222">
    <cfRule type="top10" dxfId="0" priority="1" rank="10"/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EA30416-B3E3-4046-BE62-846F51763D6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J177:J183</xm:sqref>
        </x14:conditionalFormatting>
        <x14:conditionalFormatting xmlns:xm="http://schemas.microsoft.com/office/excel/2006/main">
          <x14:cfRule type="dataBar" id="{CE4259FF-1F24-4C7B-8623-64C94DF83C9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K3:K173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O'Haver</dc:creator>
  <cp:lastModifiedBy>Tom O'Haver</cp:lastModifiedBy>
  <dcterms:created xsi:type="dcterms:W3CDTF">2013-06-11T14:19:02Z</dcterms:created>
  <dcterms:modified xsi:type="dcterms:W3CDTF">2015-02-06T15:14:27Z</dcterms:modified>
</cp:coreProperties>
</file>